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16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'部门支出总表（分类）'!$A$1:$U$9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'基本-一般商品服务'!$A$1:$Z$9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'商品服务(政府预算)'!$A$1:$T$8</definedName>
    <definedName name="_xlnm.Print_Area" localSheetId="17">'商品服务(政府预算)(2)'!$A$1:$T$8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'支出分类(政府预算)'!$1:$8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<sst xmlns="http://schemas.openxmlformats.org/spreadsheetml/2006/main" count="999" uniqueCount="312">
  <si>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</si>
  <si>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</si>
  <si>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</si>
  <si>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</si>
  <si>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</si>
  <si>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</si>
  <si>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</si>
  <si>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</si>
  <si>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</si>
  <si>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</si>
  <si>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</si>
  <si>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</si>
  <si>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</si>
  <si>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</si>
  <si>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</si>
  <si>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</si>
  <si>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</si>
  <si>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</si>
  <si>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</si>
  <si>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</si>
  <si>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</si>
  <si>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</si>
  <si>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</si>
  <si>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</si>
  <si>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</si>
  <si>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</si>
  <si>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</si>
  <si>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</si>
  <si>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</si>
  <si>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</si>
  <si>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</si>
  <si>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</si>
  <si>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</si>
  <si>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</si>
  <si>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</si>
  <si>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</si>
  <si>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</si>
  <si>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</si>
  <si>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</si>
  <si>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</si>
  <si>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</si>
  <si>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</si>
  <si>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</si>
  <si>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</si>
  <si>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</si>
  <si>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</si>
  <si>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</si>
  <si>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</si>
  <si>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</si>
  <si>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</si>
  <si>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</si>
  <si>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</si>
  <si>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</si>
  <si>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</si>
  <si>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</si>
  <si>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</si>
  <si>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</si>
  <si>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</si>
  <si>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</si>
  <si>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</si>
  <si>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</si>
  <si>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</si>
  <si>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</si>
  <si>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</si>
  <si>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</si>
  <si>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</si>
  <si>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</si>
  <si>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</si>
  <si>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</si>
  <si>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</si>
  <si>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</si>
  <si>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</si>
  <si>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</si>
  <si>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</si>
  <si>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</si>
  <si>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</si>
  <si>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</si>
  <si>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</si>
  <si>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</si>
  <si>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</si>
  <si>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</si>
  <si>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</si>
  <si>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</si>
  <si>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</si>
  <si>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</si>
  <si>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</si>
  <si>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</si>
  <si>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</si>
  <si>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</si>
  <si>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</si>
  <si>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</si>
  <si>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</si>
  <si>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</si>
  <si>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093</t>
  </si>
  <si>
    <t>岳阳县林业局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</si>
  <si>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</si>
  <si>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</si>
  <si>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</si>
  <si>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</si>
  <si>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</si>
  <si>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</si>
  <si>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</si>
  <si>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</si>
  <si>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</si>
  <si>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</si>
  <si>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93</t>
    </r>
  </si>
  <si>
    <t>岳阳县林业局（行政运行）</t>
  </si>
  <si>
    <r>
      <t>2</t>
    </r>
    <r>
      <rPr>
        <sz val="10"/>
        <rFont val="宋体"/>
        <family val="0"/>
      </rPr>
      <t>13</t>
    </r>
  </si>
  <si>
    <r>
      <t>0</t>
    </r>
    <r>
      <rPr>
        <sz val="10"/>
        <rFont val="宋体"/>
        <family val="0"/>
      </rPr>
      <t>5</t>
    </r>
  </si>
  <si>
    <t>岳阳县林业局（森林培育）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</si>
  <si>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</si>
  <si>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</si>
  <si>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</si>
  <si>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</si>
  <si>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</si>
  <si>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</si>
  <si>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</si>
  <si>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</si>
  <si>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</si>
  <si>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</si>
  <si>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</si>
  <si>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</si>
  <si>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</si>
  <si>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</si>
  <si>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</si>
  <si>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</si>
  <si>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</si>
  <si>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</si>
  <si>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</si>
  <si>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</si>
  <si>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</si>
  <si>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</si>
  <si>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</si>
  <si>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</si>
  <si>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</si>
  <si>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</si>
  <si>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</si>
  <si>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</si>
  <si>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</si>
  <si>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</si>
  <si>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</si>
  <si>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</si>
  <si>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</si>
  <si>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行政运行</t>
  </si>
  <si>
    <t>森林培育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</si>
  <si>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</si>
  <si>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</si>
  <si>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</si>
  <si>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</si>
  <si>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</si>
  <si>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</si>
  <si>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</si>
  <si>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</si>
  <si>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</si>
  <si>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</si>
  <si>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</si>
  <si>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</si>
  <si>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</si>
  <si>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</si>
  <si>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</si>
  <si>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</si>
  <si>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</si>
  <si>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</si>
  <si>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</si>
  <si>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</si>
  <si>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</si>
  <si>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</si>
  <si>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</si>
  <si>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</si>
  <si>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</si>
  <si>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</si>
  <si>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</si>
  <si>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</si>
  <si>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</si>
  <si>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</si>
  <si>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</si>
  <si>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</si>
  <si>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</si>
  <si>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</si>
  <si>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</si>
  <si>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</si>
  <si>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</si>
  <si>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</si>
  <si>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</si>
  <si>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</si>
  <si>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</si>
  <si>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</si>
  <si>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</si>
  <si>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</si>
  <si>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</si>
  <si>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</si>
  <si>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</si>
  <si>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</si>
  <si>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</si>
  <si>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</si>
  <si>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</si>
  <si>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</si>
  <si>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</si>
  <si>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</si>
  <si>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</si>
  <si>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</si>
  <si>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</si>
  <si>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</si>
  <si>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</si>
  <si>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</si>
  <si>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</si>
  <si>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</si>
  <si>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</si>
  <si>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</si>
  <si>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</si>
  <si>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</si>
  <si>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</si>
  <si>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</si>
  <si>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</si>
  <si>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</si>
  <si>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</si>
  <si>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</si>
  <si>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</si>
  <si>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</si>
  <si>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</si>
  <si>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</si>
  <si>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</si>
  <si>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</si>
  <si>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</si>
  <si>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</si>
  <si>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</si>
  <si>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</si>
  <si>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</si>
  <si>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</si>
  <si>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</si>
  <si>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01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</si>
  <si>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</si>
  <si>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</si>
  <si>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</si>
  <si>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</si>
  <si>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</si>
  <si>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</si>
  <si>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</si>
  <si>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</si>
  <si>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</si>
  <si>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</si>
  <si>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</si>
  <si>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</si>
  <si>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</si>
  <si>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</si>
  <si>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</si>
  <si>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</si>
  <si>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</si>
  <si>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</si>
  <si>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无</t>
  </si>
  <si>
    <t>说明：本单位2019年无政府性基金支出预算安排，故本表无数据。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</si>
  <si>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</si>
  <si>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</si>
  <si>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</si>
  <si>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</si>
  <si>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说明：本单位2019年纳入专户管理的非税收入拨款支出预算安排，故本表无数据。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</si>
  <si>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</si>
  <si>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</si>
  <si>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</si>
  <si>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</si>
  <si>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</si>
  <si>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</si>
  <si>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</si>
  <si>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</si>
  <si>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</si>
  <si>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</si>
  <si>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</si>
  <si>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</si>
  <si>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</si>
  <si>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</si>
  <si>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</si>
  <si>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</si>
  <si>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</si>
  <si>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</si>
  <si>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</si>
  <si>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</si>
  <si>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</si>
  <si>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</si>
  <si>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</si>
  <si>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</si>
  <si>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林业及其生态建设的监督管理；组织、协调、指导监督全县造林绿化工作；承担森林资源保护发展监督管理的责任；组织、协调、指导和监督全县湿地保护工作；组织、指导陆生野生动植物资源的保护和合理开发利用；负责林业系统自然保护区的监督管理；承担推进林业改革维护农民经营林业的合法权益的责任；制定全县林业产业发展政策，合理调整林业产业发展布局，促进林业产业协调发展；承担组织、协调、指导、监督全县森林防火工作的责任；拟订全县林业发展战略、中长期发展规划并组织实施；组织、指导林业及其生态建设的科技和外事工作；其他事项。</t>
  </si>
  <si>
    <t xml:space="preserve">目标1：积极推进我县营造林工程建设；                                                                                            目标2：加强林业资源保护；                                                                     目标3：全面深化集体林权制度发展；                                                                     目标4：不断壮大林产工业。      </t>
  </si>
  <si>
    <t>1、政府采购执行率100%；2、三公经费控制率100%;3、政府采购执行率100%；4、固定资产利用率100%</t>
  </si>
  <si>
    <t>发放公益林经济补偿金1300多万元；经济林年亩产效益5000元以上；全年实现林业总产值12亿元.森林资源得到有效管护，生态环境得到大力改善，林农经济效益得到大幅提升，林相明显改观，林分质量显著提高，生态功能进一步完善，生态环境更加优美</t>
  </si>
  <si>
    <t>说明：2019年财政绩效股安排林业局机关（不包括二级机构）做部门整体支出绩效评价。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</si>
  <si>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</si>
  <si>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</si>
  <si>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</si>
  <si>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</si>
  <si>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</si>
  <si>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</si>
  <si>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</si>
  <si>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</si>
  <si>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</si>
  <si>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</si>
  <si>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</si>
  <si>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</si>
  <si>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</si>
  <si>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</si>
  <si>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森林防火专项</t>
  </si>
  <si>
    <t>延续项目</t>
  </si>
  <si>
    <t>全县9万多公顷林地得到保护，年度森林火灾受害率控制在1‰内</t>
  </si>
  <si>
    <t>森林火灾明显下降，人民群众生命财产和森林资源得到有效保护。</t>
  </si>
  <si>
    <t>全年坚持24小时防火</t>
  </si>
  <si>
    <t>野外违规用火得到控制，森林火灾明显下降，人民群众生命财产和森林资源得到有效保护。</t>
  </si>
  <si>
    <t>年度森林火灾受害率控制在1‰内。</t>
  </si>
  <si>
    <t>全县9万多公顷林地得到保护</t>
  </si>
  <si>
    <t>生态环境得到有效保护</t>
  </si>
  <si>
    <t>说明：2019年财政绩效股安排林业局森林防火专项35万元做项目绩效评价。</t>
  </si>
  <si>
    <t>经费拨款支出预算表</t>
  </si>
  <si>
    <t>经费拨款支出预算表(按政府预算经济分类)</t>
  </si>
  <si>
    <t>2019年“三公”经费预算公开表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</si>
</sst>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0.00_ "/>
    <numFmt numFmtId="181" formatCode=";;"/>
    <numFmt numFmtId="182" formatCode="#,##0.00_);[Red]\(#,##0.00\)"/>
    <numFmt numFmtId="183" formatCode="00"/>
    <numFmt numFmtId="184" formatCode="00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4" applyNumberFormat="0" applyAlignment="0" applyProtection="0"/>
    <xf numFmtId="0" fontId="21" fillId="12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7" fillId="17" borderId="0" applyNumberFormat="0" applyBorder="0" applyAlignment="0" applyProtection="0"/>
    <xf numFmtId="0" fontId="25" fillId="11" borderId="7" applyNumberFormat="0" applyAlignment="0" applyProtection="0"/>
    <xf numFmtId="0" fontId="15" fillId="5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5">
    <xf numFmtId="0" fontId="0" fillId="0" borderId="0" xfId="0" applyAlignment="1">
      <alignment/>
    </xf>
    <xf numFmtId="0" fontId="2" fillId="0" borderId="0" xfId="65" applyFill="1">
      <alignment/>
      <protection/>
    </xf>
    <xf numFmtId="0" fontId="2" fillId="0" borderId="0" xfId="65">
      <alignment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NumberFormat="1" applyFont="1" applyAlignment="1">
      <alignment horizontal="center" vertical="center"/>
      <protection/>
    </xf>
    <xf numFmtId="0" fontId="5" fillId="11" borderId="9" xfId="65" applyNumberFormat="1" applyFont="1" applyFill="1" applyBorder="1" applyAlignment="1" applyProtection="1">
      <alignment horizontal="center" vertical="center" wrapText="1"/>
      <protection/>
    </xf>
    <xf numFmtId="0" fontId="5" fillId="11" borderId="9" xfId="65" applyNumberFormat="1" applyFont="1" applyFill="1" applyBorder="1" applyAlignment="1" applyProtection="1">
      <alignment vertical="center" wrapText="1"/>
      <protection/>
    </xf>
    <xf numFmtId="0" fontId="3" fillId="11" borderId="10" xfId="65" applyFont="1" applyFill="1" applyBorder="1" applyAlignment="1">
      <alignment horizontal="center" vertical="center"/>
      <protection/>
    </xf>
    <xf numFmtId="0" fontId="3" fillId="11" borderId="9" xfId="65" applyFont="1" applyFill="1" applyBorder="1" applyAlignment="1">
      <alignment horizontal="center" vertical="center"/>
      <protection/>
    </xf>
    <xf numFmtId="0" fontId="3" fillId="11" borderId="11" xfId="65" applyFont="1" applyFill="1" applyBorder="1" applyAlignment="1">
      <alignment horizontal="center" vertical="center"/>
      <protection/>
    </xf>
    <xf numFmtId="49" fontId="3" fillId="0" borderId="12" xfId="51" applyNumberFormat="1" applyFont="1" applyFill="1" applyBorder="1" applyAlignment="1" applyProtection="1">
      <alignment horizontal="center" vertical="center" wrapText="1"/>
      <protection/>
    </xf>
    <xf numFmtId="49" fontId="3" fillId="0" borderId="13" xfId="51" applyNumberFormat="1" applyFont="1" applyFill="1" applyBorder="1" applyAlignment="1" applyProtection="1">
      <alignment horizontal="left" vertical="center" wrapText="1"/>
      <protection/>
    </xf>
    <xf numFmtId="49" fontId="3" fillId="0" borderId="9" xfId="65" applyNumberFormat="1" applyFont="1" applyFill="1" applyBorder="1" applyAlignment="1" applyProtection="1">
      <alignment horizontal="left" vertical="center" wrapText="1"/>
      <protection/>
    </xf>
    <xf numFmtId="49" fontId="3" fillId="0" borderId="12" xfId="65" applyNumberFormat="1" applyFont="1" applyFill="1" applyBorder="1" applyAlignment="1" applyProtection="1">
      <alignment horizontal="left" vertical="center" wrapText="1"/>
      <protection/>
    </xf>
    <xf numFmtId="176" fontId="3" fillId="0" borderId="13" xfId="65" applyNumberFormat="1" applyFont="1" applyFill="1" applyBorder="1" applyAlignment="1" applyProtection="1">
      <alignment horizontal="center" vertical="center" wrapText="1"/>
      <protection/>
    </xf>
    <xf numFmtId="176" fontId="3" fillId="0" borderId="9" xfId="65" applyNumberFormat="1" applyFont="1" applyFill="1" applyBorder="1" applyAlignment="1" applyProtection="1">
      <alignment horizontal="right" vertical="center" wrapText="1"/>
      <protection/>
    </xf>
    <xf numFmtId="49" fontId="3" fillId="0" borderId="13" xfId="65" applyNumberFormat="1" applyFont="1" applyFill="1" applyBorder="1" applyAlignment="1" applyProtection="1">
      <alignment horizontal="left" vertical="center" wrapText="1"/>
      <protection/>
    </xf>
    <xf numFmtId="0" fontId="3" fillId="0" borderId="0" xfId="65" applyFont="1" applyFill="1" applyAlignment="1">
      <alignment horizontal="center" vertical="center"/>
      <protection/>
    </xf>
    <xf numFmtId="0" fontId="3" fillId="0" borderId="0" xfId="65" applyNumberFormat="1" applyFont="1" applyFill="1" applyAlignment="1">
      <alignment horizontal="center" vertical="center"/>
      <protection/>
    </xf>
    <xf numFmtId="0" fontId="2" fillId="0" borderId="0" xfId="65" applyAlignment="1">
      <alignment horizontal="center"/>
      <protection/>
    </xf>
    <xf numFmtId="49" fontId="3" fillId="0" borderId="14" xfId="65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51" applyFill="1">
      <alignment/>
      <protection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NumberFormat="1" applyFont="1" applyAlignment="1">
      <alignment horizontal="center" vertical="center"/>
      <protection/>
    </xf>
    <xf numFmtId="0" fontId="5" fillId="11" borderId="15" xfId="51" applyNumberFormat="1" applyFont="1" applyFill="1" applyBorder="1" applyAlignment="1" applyProtection="1">
      <alignment horizontal="center" vertical="center" wrapText="1"/>
      <protection/>
    </xf>
    <xf numFmtId="0" fontId="5" fillId="11" borderId="10" xfId="51" applyNumberFormat="1" applyFont="1" applyFill="1" applyBorder="1" applyAlignment="1" applyProtection="1">
      <alignment horizontal="center" vertical="center"/>
      <protection/>
    </xf>
    <xf numFmtId="0" fontId="5" fillId="11" borderId="16" xfId="51" applyNumberFormat="1" applyFont="1" applyFill="1" applyBorder="1" applyAlignment="1" applyProtection="1">
      <alignment horizontal="center" vertical="center"/>
      <protection/>
    </xf>
    <xf numFmtId="0" fontId="5" fillId="11" borderId="0" xfId="51" applyNumberFormat="1" applyFont="1" applyFill="1" applyAlignment="1" applyProtection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/>
      <protection/>
    </xf>
    <xf numFmtId="0" fontId="3" fillId="11" borderId="11" xfId="51" applyFont="1" applyFill="1" applyBorder="1" applyAlignment="1">
      <alignment horizontal="center" vertical="center"/>
      <protection/>
    </xf>
    <xf numFmtId="176" fontId="3" fillId="0" borderId="13" xfId="51" applyNumberFormat="1" applyFont="1" applyFill="1" applyBorder="1" applyAlignment="1" applyProtection="1">
      <alignment horizontal="right" vertical="center" wrapText="1"/>
      <protection/>
    </xf>
    <xf numFmtId="0" fontId="6" fillId="0" borderId="13" xfId="66" applyFont="1" applyBorder="1" applyAlignment="1">
      <alignment vertical="center" wrapText="1"/>
      <protection/>
    </xf>
    <xf numFmtId="0" fontId="6" fillId="0" borderId="9" xfId="66" applyNumberFormat="1" applyFont="1" applyBorder="1" applyAlignment="1">
      <alignment vertical="center" wrapText="1"/>
      <protection/>
    </xf>
    <xf numFmtId="0" fontId="6" fillId="0" borderId="9" xfId="66" applyFont="1" applyBorder="1" applyAlignment="1">
      <alignment vertical="center" wrapText="1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NumberFormat="1" applyFont="1" applyFill="1" applyAlignment="1">
      <alignment horizontal="center" vertical="center"/>
      <protection/>
    </xf>
    <xf numFmtId="0" fontId="2" fillId="0" borderId="0" xfId="51" applyAlignment="1">
      <alignment horizontal="center"/>
      <protection/>
    </xf>
    <xf numFmtId="0" fontId="5" fillId="11" borderId="17" xfId="51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Border="1" applyAlignment="1">
      <alignment vertical="center" wrapText="1"/>
      <protection/>
    </xf>
    <xf numFmtId="0" fontId="2" fillId="0" borderId="0" xfId="52" applyFill="1">
      <alignment vertical="center"/>
      <protection/>
    </xf>
    <xf numFmtId="0" fontId="2" fillId="0" borderId="0" xfId="52">
      <alignment vertical="center"/>
      <protection/>
    </xf>
    <xf numFmtId="0" fontId="2" fillId="0" borderId="0" xfId="52" applyAlignment="1">
      <alignment horizontal="center" vertical="center"/>
      <protection/>
    </xf>
    <xf numFmtId="0" fontId="2" fillId="11" borderId="11" xfId="52" applyFill="1" applyBorder="1" applyAlignment="1">
      <alignment horizontal="center" vertical="center" wrapText="1"/>
      <protection/>
    </xf>
    <xf numFmtId="0" fontId="2" fillId="11" borderId="10" xfId="52" applyFill="1" applyBorder="1" applyAlignment="1">
      <alignment horizontal="center" vertical="center" wrapText="1"/>
      <protection/>
    </xf>
    <xf numFmtId="49" fontId="2" fillId="0" borderId="9" xfId="52" applyNumberFormat="1" applyFont="1" applyFill="1" applyBorder="1" applyAlignment="1" applyProtection="1">
      <alignment vertical="center" wrapText="1"/>
      <protection/>
    </xf>
    <xf numFmtId="176" fontId="2" fillId="0" borderId="13" xfId="52" applyNumberFormat="1" applyFont="1" applyFill="1" applyBorder="1" applyAlignment="1" applyProtection="1">
      <alignment horizontal="right" vertical="center" wrapText="1"/>
      <protection/>
    </xf>
    <xf numFmtId="176" fontId="2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ont="1" applyAlignment="1">
      <alignment horizontal="right" vertical="center"/>
      <protection/>
    </xf>
    <xf numFmtId="177" fontId="2" fillId="0" borderId="12" xfId="52" applyNumberFormat="1" applyFont="1" applyFill="1" applyBorder="1" applyAlignment="1" applyProtection="1">
      <alignment horizontal="right" vertical="center" wrapText="1"/>
      <protection/>
    </xf>
    <xf numFmtId="177" fontId="2" fillId="0" borderId="13" xfId="52" applyNumberFormat="1" applyFont="1" applyFill="1" applyBorder="1" applyAlignment="1" applyProtection="1">
      <alignment horizontal="right" vertical="center" wrapText="1"/>
      <protection/>
    </xf>
    <xf numFmtId="177" fontId="2" fillId="0" borderId="9" xfId="52" applyNumberFormat="1" applyFont="1" applyFill="1" applyBorder="1" applyAlignment="1" applyProtection="1">
      <alignment horizontal="right" vertical="center" wrapText="1"/>
      <protection/>
    </xf>
    <xf numFmtId="4" fontId="2" fillId="0" borderId="0" xfId="52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11" borderId="18" xfId="62" applyNumberFormat="1" applyFont="1" applyFill="1" applyBorder="1" applyAlignment="1">
      <alignment horizontal="center" vertical="center" wrapText="1"/>
      <protection/>
    </xf>
    <xf numFmtId="49" fontId="3" fillId="11" borderId="11" xfId="62" applyNumberFormat="1" applyFont="1" applyFill="1" applyBorder="1" applyAlignment="1">
      <alignment horizontal="center" vertical="center" wrapText="1"/>
      <protection/>
    </xf>
    <xf numFmtId="0" fontId="3" fillId="11" borderId="19" xfId="62" applyFont="1" applyFill="1" applyBorder="1" applyAlignment="1">
      <alignment horizontal="center" vertical="center" wrapText="1"/>
      <protection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11" borderId="0" xfId="53" applyFont="1" applyFill="1" applyAlignment="1">
      <alignment vertical="center"/>
      <protection/>
    </xf>
    <xf numFmtId="0" fontId="2" fillId="0" borderId="0" xfId="53" applyAlignment="1">
      <alignment horizontal="center" vertical="center" wrapText="1"/>
      <protection/>
    </xf>
    <xf numFmtId="0" fontId="2" fillId="0" borderId="0" xfId="53">
      <alignment vertical="center"/>
      <protection/>
    </xf>
    <xf numFmtId="0" fontId="2" fillId="0" borderId="0" xfId="53" applyNumberFormat="1" applyFont="1" applyFill="1" applyAlignment="1" applyProtection="1">
      <alignment vertical="center"/>
      <protection/>
    </xf>
    <xf numFmtId="0" fontId="3" fillId="11" borderId="9" xfId="53" applyFont="1" applyFill="1" applyBorder="1" applyAlignment="1">
      <alignment horizontal="centerContinuous" vertical="center"/>
      <protection/>
    </xf>
    <xf numFmtId="0" fontId="3" fillId="11" borderId="9" xfId="53" applyNumberFormat="1" applyFont="1" applyFill="1" applyBorder="1" applyAlignment="1" applyProtection="1">
      <alignment horizontal="centerContinuous" vertical="center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60" applyFont="1" applyFill="1" applyBorder="1" applyAlignment="1">
      <alignment horizontal="center" vertical="center" wrapText="1"/>
      <protection/>
    </xf>
    <xf numFmtId="0" fontId="2" fillId="0" borderId="0" xfId="53" applyFill="1" applyAlignment="1">
      <alignment horizontal="center" vertical="center" wrapText="1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Alignment="1" applyProtection="1">
      <alignment horizontal="center" vertical="center" wrapText="1"/>
      <protection/>
    </xf>
    <xf numFmtId="0" fontId="2" fillId="0" borderId="20" xfId="53" applyBorder="1" applyAlignment="1">
      <alignment horizontal="right" vertical="center"/>
      <protection/>
    </xf>
    <xf numFmtId="0" fontId="3" fillId="11" borderId="0" xfId="53" applyFont="1" applyFill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54" applyFill="1">
      <alignment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center" vertical="center" wrapText="1"/>
      <protection/>
    </xf>
    <xf numFmtId="49" fontId="3" fillId="11" borderId="0" xfId="54" applyNumberFormat="1" applyFont="1" applyFill="1" applyAlignment="1">
      <alignment vertical="center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Alignment="1">
      <alignment horizontal="centerContinuous" vertical="center"/>
      <protection/>
    </xf>
    <xf numFmtId="0" fontId="3" fillId="11" borderId="20" xfId="54" applyFont="1" applyFill="1" applyBorder="1" applyAlignment="1">
      <alignment horizontal="center" vertical="center" wrapText="1"/>
      <protection/>
    </xf>
    <xf numFmtId="0" fontId="3" fillId="11" borderId="10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49" fontId="3" fillId="0" borderId="13" xfId="54" applyNumberFormat="1" applyFont="1" applyFill="1" applyBorder="1" applyAlignment="1" applyProtection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/>
    </xf>
    <xf numFmtId="0" fontId="3" fillId="0" borderId="13" xfId="54" applyNumberFormat="1" applyFont="1" applyFill="1" applyBorder="1" applyAlignment="1" applyProtection="1">
      <alignment horizontal="left" vertical="center" wrapText="1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176" fontId="3" fillId="0" borderId="12" xfId="54" applyNumberFormat="1" applyFont="1" applyFill="1" applyBorder="1" applyAlignment="1" applyProtection="1">
      <alignment horizontal="right" vertical="center" wrapText="1"/>
      <protection/>
    </xf>
    <xf numFmtId="176" fontId="3" fillId="0" borderId="13" xfId="54" applyNumberFormat="1" applyFont="1" applyFill="1" applyBorder="1" applyAlignment="1" applyProtection="1">
      <alignment horizontal="right" vertical="center" wrapText="1"/>
      <protection/>
    </xf>
    <xf numFmtId="49" fontId="3" fillId="0" borderId="0" xfId="54" applyNumberFormat="1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left" vertical="center"/>
      <protection/>
    </xf>
    <xf numFmtId="178" fontId="3" fillId="0" borderId="0" xfId="54" applyNumberFormat="1" applyFont="1" applyFill="1" applyAlignment="1">
      <alignment horizontal="center" vertical="center"/>
      <protection/>
    </xf>
    <xf numFmtId="49" fontId="3" fillId="11" borderId="0" xfId="54" applyNumberFormat="1" applyFont="1" applyFill="1" applyAlignment="1">
      <alignment horizontal="center" vertical="center"/>
      <protection/>
    </xf>
    <xf numFmtId="178" fontId="3" fillId="11" borderId="0" xfId="54" applyNumberFormat="1" applyFont="1" applyFill="1" applyAlignment="1">
      <alignment horizontal="center" vertical="center"/>
      <protection/>
    </xf>
    <xf numFmtId="0" fontId="3" fillId="11" borderId="0" xfId="54" applyFont="1" applyFill="1" applyAlignment="1">
      <alignment horizontal="left" vertical="center"/>
      <protection/>
    </xf>
    <xf numFmtId="0" fontId="2" fillId="0" borderId="0" xfId="54" applyFont="1" applyAlignment="1">
      <alignment horizontal="right" vertical="center" wrapText="1"/>
      <protection/>
    </xf>
    <xf numFmtId="178" fontId="3" fillId="11" borderId="0" xfId="54" applyNumberFormat="1" applyFont="1" applyFill="1" applyAlignment="1">
      <alignment vertical="center"/>
      <protection/>
    </xf>
    <xf numFmtId="0" fontId="2" fillId="0" borderId="20" xfId="54" applyFont="1" applyBorder="1" applyAlignment="1">
      <alignment horizontal="left" vertical="center" wrapText="1"/>
      <protection/>
    </xf>
    <xf numFmtId="0" fontId="3" fillId="11" borderId="0" xfId="54" applyFont="1" applyFill="1" applyAlignment="1">
      <alignment vertical="center"/>
      <protection/>
    </xf>
    <xf numFmtId="176" fontId="2" fillId="0" borderId="13" xfId="54" applyNumberFormat="1" applyFont="1" applyFill="1" applyBorder="1" applyAlignment="1" applyProtection="1">
      <alignment horizontal="right" vertical="center" wrapText="1"/>
      <protection/>
    </xf>
    <xf numFmtId="176" fontId="2" fillId="0" borderId="9" xfId="54" applyNumberFormat="1" applyFont="1" applyFill="1" applyBorder="1" applyAlignment="1" applyProtection="1">
      <alignment horizontal="right" vertical="center" wrapText="1"/>
      <protection/>
    </xf>
    <xf numFmtId="0" fontId="2" fillId="0" borderId="0" xfId="54" applyFont="1" applyFill="1" applyAlignment="1">
      <alignment horizontal="centerContinuous" vertical="center"/>
      <protection/>
    </xf>
    <xf numFmtId="0" fontId="2" fillId="0" borderId="0" xfId="54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56" applyFill="1">
      <alignment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center" vertical="center" wrapText="1"/>
      <protection/>
    </xf>
    <xf numFmtId="49" fontId="3" fillId="11" borderId="0" xfId="56" applyNumberFormat="1" applyFont="1" applyFill="1" applyAlignment="1">
      <alignment vertical="center"/>
      <protection/>
    </xf>
    <xf numFmtId="0" fontId="3" fillId="0" borderId="0" xfId="56" applyFont="1" applyFill="1" applyAlignment="1">
      <alignment horizontal="centerContinuous" vertical="center"/>
      <protection/>
    </xf>
    <xf numFmtId="0" fontId="3" fillId="0" borderId="0" xfId="56" applyFont="1" applyAlignment="1">
      <alignment horizontal="centerContinuous" vertical="center"/>
      <protection/>
    </xf>
    <xf numFmtId="0" fontId="3" fillId="11" borderId="11" xfId="56" applyFont="1" applyFill="1" applyBorder="1" applyAlignment="1">
      <alignment horizontal="centerContinuous" vertical="center"/>
      <protection/>
    </xf>
    <xf numFmtId="0" fontId="3" fillId="11" borderId="18" xfId="56" applyFont="1" applyFill="1" applyBorder="1" applyAlignment="1">
      <alignment horizontal="centerContinuous" vertical="center"/>
      <protection/>
    </xf>
    <xf numFmtId="0" fontId="3" fillId="11" borderId="21" xfId="56" applyFont="1" applyFill="1" applyBorder="1" applyAlignment="1">
      <alignment horizontal="centerContinuous" vertical="center"/>
      <protection/>
    </xf>
    <xf numFmtId="0" fontId="3" fillId="11" borderId="20" xfId="56" applyFont="1" applyFill="1" applyBorder="1" applyAlignment="1">
      <alignment horizontal="center" vertical="center" wrapText="1"/>
      <protection/>
    </xf>
    <xf numFmtId="0" fontId="3" fillId="11" borderId="10" xfId="56" applyFont="1" applyFill="1" applyBorder="1" applyAlignment="1">
      <alignment horizontal="center" vertical="center" wrapText="1"/>
      <protection/>
    </xf>
    <xf numFmtId="0" fontId="3" fillId="11" borderId="11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 applyProtection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0" fontId="3" fillId="0" borderId="9" xfId="56" applyNumberFormat="1" applyFont="1" applyFill="1" applyBorder="1" applyAlignment="1" applyProtection="1">
      <alignment horizontal="left" vertical="center" wrapText="1"/>
      <protection/>
    </xf>
    <xf numFmtId="176" fontId="3" fillId="0" borderId="12" xfId="56" applyNumberFormat="1" applyFont="1" applyFill="1" applyBorder="1" applyAlignment="1" applyProtection="1">
      <alignment horizontal="right" vertical="center" wrapText="1"/>
      <protection/>
    </xf>
    <xf numFmtId="176" fontId="3" fillId="0" borderId="13" xfId="56" applyNumberFormat="1" applyFont="1" applyFill="1" applyBorder="1" applyAlignment="1" applyProtection="1">
      <alignment horizontal="right" vertical="center" wrapText="1"/>
      <protection/>
    </xf>
    <xf numFmtId="49" fontId="3" fillId="0" borderId="0" xfId="56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178" fontId="3" fillId="0" borderId="0" xfId="56" applyNumberFormat="1" applyFont="1" applyFill="1" applyAlignment="1">
      <alignment horizontal="center" vertical="center"/>
      <protection/>
    </xf>
    <xf numFmtId="178" fontId="3" fillId="11" borderId="0" xfId="56" applyNumberFormat="1" applyFont="1" applyFill="1" applyAlignment="1">
      <alignment horizontal="center" vertical="center"/>
      <protection/>
    </xf>
    <xf numFmtId="49" fontId="3" fillId="11" borderId="0" xfId="56" applyNumberFormat="1" applyFont="1" applyFill="1" applyAlignment="1">
      <alignment horizontal="center" vertical="center"/>
      <protection/>
    </xf>
    <xf numFmtId="0" fontId="3" fillId="11" borderId="0" xfId="56" applyFont="1" applyFill="1" applyAlignment="1">
      <alignment horizontal="left" vertical="center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ont="1" applyAlignment="1">
      <alignment horizontal="right" vertical="center" wrapText="1"/>
      <protection/>
    </xf>
    <xf numFmtId="178" fontId="3" fillId="11" borderId="0" xfId="56" applyNumberFormat="1" applyFont="1" applyFill="1" applyAlignment="1">
      <alignment vertical="center"/>
      <protection/>
    </xf>
    <xf numFmtId="0" fontId="2" fillId="0" borderId="20" xfId="56" applyFont="1" applyBorder="1" applyAlignment="1">
      <alignment horizontal="left" vertical="center" wrapText="1"/>
      <protection/>
    </xf>
    <xf numFmtId="0" fontId="3" fillId="11" borderId="0" xfId="56" applyFont="1" applyFill="1" applyAlignment="1">
      <alignment vertical="center"/>
      <protection/>
    </xf>
    <xf numFmtId="176" fontId="2" fillId="0" borderId="13" xfId="56" applyNumberFormat="1" applyFont="1" applyFill="1" applyBorder="1" applyAlignment="1" applyProtection="1">
      <alignment horizontal="right" vertical="center" wrapText="1"/>
      <protection/>
    </xf>
    <xf numFmtId="176" fontId="2" fillId="0" borderId="9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ont="1" applyFill="1" applyAlignment="1">
      <alignment horizontal="centerContinuous" vertical="center"/>
      <protection/>
    </xf>
    <xf numFmtId="0" fontId="2" fillId="0" borderId="0" xfId="56" applyFont="1" applyAlignment="1">
      <alignment horizontal="centerContinuous" vertical="center"/>
      <protection/>
    </xf>
    <xf numFmtId="0" fontId="2" fillId="0" borderId="0" xfId="59" applyFill="1">
      <alignment vertical="center"/>
      <protection/>
    </xf>
    <xf numFmtId="0" fontId="2" fillId="0" borderId="0" xfId="59">
      <alignment vertical="center"/>
      <protection/>
    </xf>
    <xf numFmtId="0" fontId="3" fillId="0" borderId="0" xfId="59" applyFont="1" applyAlignment="1">
      <alignment horizontal="right" vertical="center" wrapText="1"/>
      <protection/>
    </xf>
    <xf numFmtId="0" fontId="3" fillId="0" borderId="20" xfId="59" applyFont="1" applyBorder="1" applyAlignment="1">
      <alignment horizontal="left" vertical="center" wrapText="1"/>
      <protection/>
    </xf>
    <xf numFmtId="0" fontId="3" fillId="0" borderId="0" xfId="59" applyFont="1" applyAlignment="1">
      <alignment horizontal="left" vertical="center" wrapText="1"/>
      <protection/>
    </xf>
    <xf numFmtId="0" fontId="3" fillId="11" borderId="17" xfId="59" applyFont="1" applyFill="1" applyBorder="1" applyAlignment="1">
      <alignment horizontal="center" vertical="center" wrapText="1"/>
      <protection/>
    </xf>
    <xf numFmtId="0" fontId="3" fillId="11" borderId="11" xfId="59" applyFont="1" applyFill="1" applyBorder="1" applyAlignment="1">
      <alignment horizontal="center" vertical="center" wrapText="1"/>
      <protection/>
    </xf>
    <xf numFmtId="0" fontId="3" fillId="0" borderId="13" xfId="59" applyNumberFormat="1" applyFont="1" applyFill="1" applyBorder="1" applyAlignment="1" applyProtection="1">
      <alignment horizontal="left" vertical="center" wrapText="1"/>
      <protection/>
    </xf>
    <xf numFmtId="0" fontId="3" fillId="0" borderId="13" xfId="59" applyNumberFormat="1" applyFont="1" applyFill="1" applyBorder="1" applyAlignment="1" applyProtection="1">
      <alignment horizontal="left" vertical="center"/>
      <protection/>
    </xf>
    <xf numFmtId="0" fontId="3" fillId="11" borderId="9" xfId="62" applyFont="1" applyFill="1" applyBorder="1" applyAlignment="1">
      <alignment horizontal="center" vertical="center" wrapText="1"/>
      <protection/>
    </xf>
    <xf numFmtId="176" fontId="3" fillId="0" borderId="12" xfId="59" applyNumberFormat="1" applyFont="1" applyFill="1" applyBorder="1" applyAlignment="1" applyProtection="1">
      <alignment horizontal="right" vertical="center" wrapText="1"/>
      <protection/>
    </xf>
    <xf numFmtId="176" fontId="3" fillId="0" borderId="9" xfId="59" applyNumberFormat="1" applyFont="1" applyFill="1" applyBorder="1" applyAlignment="1" applyProtection="1">
      <alignment horizontal="right" vertical="center" wrapText="1"/>
      <protection/>
    </xf>
    <xf numFmtId="176" fontId="3" fillId="0" borderId="13" xfId="59" applyNumberFormat="1" applyFont="1" applyFill="1" applyBorder="1" applyAlignment="1" applyProtection="1">
      <alignment horizontal="right" vertical="center" wrapText="1"/>
      <protection/>
    </xf>
    <xf numFmtId="0" fontId="3" fillId="0" borderId="0" xfId="59" applyFont="1" applyFill="1" applyAlignment="1">
      <alignment horizontal="centerContinuous" vertical="center"/>
      <protection/>
    </xf>
    <xf numFmtId="179" fontId="3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Alignment="1">
      <alignment horizontal="centerContinuous" vertical="center"/>
      <protection/>
    </xf>
    <xf numFmtId="0" fontId="3" fillId="0" borderId="0" xfId="59" applyNumberFormat="1" applyFont="1" applyFill="1" applyAlignment="1" applyProtection="1">
      <alignment vertical="center" wrapText="1"/>
      <protection/>
    </xf>
    <xf numFmtId="0" fontId="3" fillId="0" borderId="0" xfId="59" applyNumberFormat="1" applyFont="1" applyFill="1" applyAlignment="1" applyProtection="1">
      <alignment horizontal="right" vertical="center"/>
      <protection/>
    </xf>
    <xf numFmtId="0" fontId="3" fillId="0" borderId="20" xfId="59" applyNumberFormat="1" applyFont="1" applyFill="1" applyBorder="1" applyAlignment="1" applyProtection="1">
      <alignment wrapText="1"/>
      <protection/>
    </xf>
    <xf numFmtId="0" fontId="3" fillId="0" borderId="20" xfId="59" applyNumberFormat="1" applyFont="1" applyFill="1" applyBorder="1" applyAlignment="1" applyProtection="1">
      <alignment horizontal="right" vertical="center" wrapText="1"/>
      <protection/>
    </xf>
    <xf numFmtId="0" fontId="2" fillId="11" borderId="11" xfId="59" applyFill="1" applyBorder="1" applyAlignment="1">
      <alignment horizontal="center" vertical="center"/>
      <protection/>
    </xf>
    <xf numFmtId="0" fontId="3" fillId="11" borderId="9" xfId="59" applyFont="1" applyFill="1" applyBorder="1" applyAlignment="1">
      <alignment horizontal="center" vertical="center"/>
      <protection/>
    </xf>
    <xf numFmtId="176" fontId="2" fillId="0" borderId="12" xfId="59" applyNumberFormat="1" applyFont="1" applyFill="1" applyBorder="1" applyAlignment="1" applyProtection="1">
      <alignment horizontal="right" vertical="center" wrapText="1"/>
      <protection/>
    </xf>
    <xf numFmtId="49" fontId="3" fillId="11" borderId="9" xfId="62" applyNumberFormat="1" applyFont="1" applyFill="1" applyBorder="1" applyAlignment="1">
      <alignment horizontal="center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9" applyFill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176" fontId="3" fillId="0" borderId="13" xfId="58" applyNumberFormat="1" applyFont="1" applyFill="1" applyBorder="1" applyAlignment="1" applyProtection="1">
      <alignment horizontal="right" vertical="center" wrapText="1"/>
      <protection/>
    </xf>
    <xf numFmtId="176" fontId="3" fillId="0" borderId="9" xfId="58" applyNumberFormat="1" applyFont="1" applyFill="1" applyBorder="1" applyAlignment="1" applyProtection="1">
      <alignment horizontal="right" vertical="center" wrapText="1"/>
      <protection/>
    </xf>
    <xf numFmtId="179" fontId="3" fillId="0" borderId="0" xfId="49" applyNumberFormat="1" applyFont="1" applyFill="1" applyAlignment="1" applyProtection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180" fontId="3" fillId="0" borderId="9" xfId="0" applyNumberFormat="1" applyFont="1" applyFill="1" applyBorder="1" applyAlignment="1">
      <alignment horizontal="right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20" xfId="50" applyFont="1" applyBorder="1" applyAlignment="1">
      <alignment horizontal="centerContinuous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181" fontId="3" fillId="0" borderId="0" xfId="50" applyNumberFormat="1" applyFont="1" applyFill="1" applyAlignment="1" applyProtection="1">
      <alignment horizontal="centerContinuous"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55" applyNumberFormat="1" applyFill="1" applyBorder="1" applyAlignment="1" applyProtection="1">
      <alignment horizontal="right" vertical="center" wrapText="1"/>
      <protection/>
    </xf>
    <xf numFmtId="176" fontId="2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61" applyFont="1" applyAlignment="1">
      <alignment horizontal="centerContinuous"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right" vertical="center" wrapText="1"/>
      <protection/>
    </xf>
    <xf numFmtId="0" fontId="3" fillId="0" borderId="20" xfId="61" applyFont="1" applyBorder="1" applyAlignment="1">
      <alignment horizontal="centerContinuous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3" fillId="11" borderId="9" xfId="61" applyFont="1" applyFill="1" applyBorder="1" applyAlignment="1">
      <alignment horizontal="center" vertical="center" wrapText="1"/>
      <protection/>
    </xf>
    <xf numFmtId="49" fontId="3" fillId="0" borderId="9" xfId="61" applyNumberFormat="1" applyFont="1" applyFill="1" applyBorder="1" applyAlignment="1" applyProtection="1">
      <alignment horizontal="left" vertical="center" wrapText="1"/>
      <protection/>
    </xf>
    <xf numFmtId="0" fontId="3" fillId="0" borderId="9" xfId="61" applyNumberFormat="1" applyFont="1" applyFill="1" applyBorder="1" applyAlignment="1" applyProtection="1">
      <alignment horizontal="left" vertical="center" wrapText="1"/>
      <protection/>
    </xf>
    <xf numFmtId="176" fontId="3" fillId="0" borderId="9" xfId="61" applyNumberFormat="1" applyFont="1" applyFill="1" applyBorder="1" applyAlignment="1" applyProtection="1">
      <alignment horizontal="right" vertical="center" wrapText="1"/>
      <protection/>
    </xf>
    <xf numFmtId="182" fontId="3" fillId="0" borderId="9" xfId="61" applyNumberFormat="1" applyFont="1" applyFill="1" applyBorder="1" applyAlignment="1" applyProtection="1">
      <alignment horizontal="right" vertical="center" wrapText="1"/>
      <protection/>
    </xf>
    <xf numFmtId="0" fontId="3" fillId="0" borderId="0" xfId="61" applyFont="1" applyFill="1" applyAlignment="1">
      <alignment horizontal="centerContinuous" vertical="center"/>
      <protection/>
    </xf>
    <xf numFmtId="179" fontId="3" fillId="0" borderId="0" xfId="61" applyNumberFormat="1" applyFont="1" applyFill="1" applyAlignment="1">
      <alignment horizontal="centerContinuous" vertical="center"/>
      <protection/>
    </xf>
    <xf numFmtId="182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ill="1">
      <alignment vertical="center"/>
      <protection/>
    </xf>
    <xf numFmtId="0" fontId="3" fillId="0" borderId="0" xfId="61" applyNumberFormat="1" applyFont="1" applyFill="1" applyAlignment="1" applyProtection="1">
      <alignment horizontal="right" vertical="center" wrapText="1"/>
      <protection/>
    </xf>
    <xf numFmtId="0" fontId="3" fillId="0" borderId="0" xfId="61" applyNumberFormat="1" applyFont="1" applyFill="1" applyAlignment="1" applyProtection="1">
      <alignment vertical="center" wrapText="1"/>
      <protection/>
    </xf>
    <xf numFmtId="0" fontId="3" fillId="0" borderId="0" xfId="61" applyNumberFormat="1" applyFont="1" applyFill="1" applyAlignment="1" applyProtection="1">
      <alignment horizontal="center" wrapText="1"/>
      <protection/>
    </xf>
    <xf numFmtId="182" fontId="3" fillId="0" borderId="0" xfId="61" applyNumberFormat="1" applyFont="1" applyFill="1" applyAlignment="1">
      <alignment horizontal="right" vertical="center"/>
      <protection/>
    </xf>
    <xf numFmtId="0" fontId="3" fillId="11" borderId="0" xfId="57" applyFont="1" applyFill="1" applyAlignment="1">
      <alignment vertical="center"/>
      <protection/>
    </xf>
    <xf numFmtId="183" fontId="3" fillId="11" borderId="0" xfId="57" applyNumberFormat="1" applyFont="1" applyFill="1" applyAlignment="1">
      <alignment horizontal="center" vertical="center"/>
      <protection/>
    </xf>
    <xf numFmtId="184" fontId="3" fillId="11" borderId="0" xfId="57" applyNumberFormat="1" applyFont="1" applyFill="1" applyAlignment="1">
      <alignment horizontal="center" vertical="center"/>
      <protection/>
    </xf>
    <xf numFmtId="49" fontId="3" fillId="11" borderId="0" xfId="57" applyNumberFormat="1" applyFont="1" applyFill="1" applyAlignment="1">
      <alignment horizontal="center" vertical="center"/>
      <protection/>
    </xf>
    <xf numFmtId="0" fontId="3" fillId="11" borderId="0" xfId="57" applyFont="1" applyFill="1" applyAlignment="1">
      <alignment horizontal="left" vertical="center"/>
      <protection/>
    </xf>
    <xf numFmtId="178" fontId="3" fillId="11" borderId="0" xfId="57" applyNumberFormat="1" applyFont="1" applyFill="1" applyAlignment="1">
      <alignment horizontal="center" vertical="center"/>
      <protection/>
    </xf>
    <xf numFmtId="0" fontId="3" fillId="11" borderId="0" xfId="57" applyFont="1" applyFill="1" applyAlignment="1">
      <alignment horizontal="center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center" vertical="center" wrapText="1"/>
      <protection/>
    </xf>
    <xf numFmtId="183" fontId="3" fillId="11" borderId="0" xfId="57" applyNumberFormat="1" applyFont="1" applyFill="1" applyAlignment="1">
      <alignment vertical="center"/>
      <protection/>
    </xf>
    <xf numFmtId="0" fontId="3" fillId="0" borderId="0" xfId="57" applyFont="1" applyFill="1" applyAlignment="1">
      <alignment horizontal="centerContinuous" vertical="center"/>
      <protection/>
    </xf>
    <xf numFmtId="0" fontId="3" fillId="11" borderId="9" xfId="57" applyFont="1" applyFill="1" applyBorder="1" applyAlignment="1">
      <alignment horizontal="centerContinuous" vertical="center"/>
      <protection/>
    </xf>
    <xf numFmtId="0" fontId="3" fillId="11" borderId="9" xfId="57" applyNumberFormat="1" applyFont="1" applyFill="1" applyBorder="1" applyAlignment="1" applyProtection="1">
      <alignment horizontal="centerContinuous"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11" borderId="11" xfId="57" applyFont="1" applyFill="1" applyBorder="1" applyAlignment="1">
      <alignment horizontal="center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0" borderId="9" xfId="57" applyFont="1" applyFill="1" applyBorder="1" applyAlignment="1">
      <alignment horizontal="center" vertical="center" wrapText="1"/>
      <protection/>
    </xf>
    <xf numFmtId="183" fontId="3" fillId="0" borderId="0" xfId="57" applyNumberFormat="1" applyFont="1" applyFill="1" applyAlignment="1">
      <alignment horizontal="center" vertical="center"/>
      <protection/>
    </xf>
    <xf numFmtId="184" fontId="3" fillId="0" borderId="0" xfId="57" applyNumberFormat="1" applyFont="1" applyFill="1" applyAlignment="1">
      <alignment horizontal="center" vertical="center"/>
      <protection/>
    </xf>
    <xf numFmtId="49" fontId="3" fillId="0" borderId="0" xfId="57" applyNumberFormat="1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left" vertical="center"/>
      <protection/>
    </xf>
    <xf numFmtId="178" fontId="3" fillId="0" borderId="0" xfId="57" applyNumberFormat="1" applyFont="1" applyFill="1" applyAlignment="1">
      <alignment horizontal="center" vertical="center"/>
      <protection/>
    </xf>
    <xf numFmtId="0" fontId="2" fillId="0" borderId="0" xfId="57" applyFill="1" applyAlignment="1">
      <alignment vertical="center"/>
      <protection/>
    </xf>
    <xf numFmtId="182" fontId="3" fillId="11" borderId="9" xfId="62" applyNumberFormat="1" applyFont="1" applyFill="1" applyBorder="1" applyAlignment="1">
      <alignment horizontal="center" vertical="center" wrapText="1"/>
      <protection/>
    </xf>
    <xf numFmtId="182" fontId="3" fillId="0" borderId="9" xfId="57" applyNumberFormat="1" applyFont="1" applyFill="1" applyBorder="1" applyAlignment="1" applyProtection="1">
      <alignment horizontal="right" vertical="center" wrapText="1"/>
      <protection/>
    </xf>
    <xf numFmtId="178" fontId="3" fillId="0" borderId="9" xfId="57" applyNumberFormat="1" applyFont="1" applyFill="1" applyBorder="1" applyAlignment="1">
      <alignment horizontal="center" vertical="center"/>
      <protection/>
    </xf>
    <xf numFmtId="4" fontId="3" fillId="0" borderId="9" xfId="57" applyNumberFormat="1" applyFont="1" applyFill="1" applyBorder="1" applyAlignment="1" applyProtection="1">
      <alignment horizontal="center" vertical="center"/>
      <protection/>
    </xf>
    <xf numFmtId="0" fontId="3" fillId="0" borderId="9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20" xfId="57" applyNumberFormat="1" applyFont="1" applyFill="1" applyBorder="1" applyAlignment="1" applyProtection="1">
      <alignment vertical="center"/>
      <protection/>
    </xf>
    <xf numFmtId="0" fontId="3" fillId="11" borderId="9" xfId="57" applyFont="1" applyFill="1" applyBorder="1" applyAlignment="1">
      <alignment horizontal="center" vertical="center"/>
      <protection/>
    </xf>
    <xf numFmtId="176" fontId="2" fillId="0" borderId="9" xfId="57" applyNumberFormat="1" applyFont="1" applyFill="1" applyBorder="1" applyAlignment="1" applyProtection="1">
      <alignment horizontal="right" vertical="center" wrapText="1"/>
      <protection/>
    </xf>
    <xf numFmtId="0" fontId="2" fillId="0" borderId="9" xfId="57" applyFill="1" applyBorder="1">
      <alignment vertical="center"/>
      <protection/>
    </xf>
    <xf numFmtId="0" fontId="2" fillId="0" borderId="0" xfId="57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8" applyFill="1" applyAlignment="1">
      <alignment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Continuous" vertical="center"/>
      <protection/>
    </xf>
    <xf numFmtId="0" fontId="2" fillId="0" borderId="0" xfId="58">
      <alignment vertical="center"/>
      <protection/>
    </xf>
    <xf numFmtId="0" fontId="3" fillId="11" borderId="10" xfId="58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Continuous" vertical="center"/>
      <protection/>
    </xf>
    <xf numFmtId="176" fontId="3" fillId="0" borderId="0" xfId="55" applyNumberFormat="1" applyFont="1" applyFill="1" applyBorder="1" applyAlignment="1" applyProtection="1">
      <alignment horizontal="right" vertical="center" wrapText="1"/>
      <protection/>
    </xf>
    <xf numFmtId="176" fontId="2" fillId="0" borderId="0" xfId="55" applyNumberFormat="1" applyFill="1" applyBorder="1" applyAlignment="1" applyProtection="1">
      <alignment horizontal="right" vertical="center" wrapText="1"/>
      <protection/>
    </xf>
    <xf numFmtId="176" fontId="2" fillId="0" borderId="0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Alignment="1">
      <alignment horizontal="centerContinuous"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20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2" fillId="0" borderId="20" xfId="55" applyNumberFormat="1" applyFont="1" applyFill="1" applyBorder="1" applyAlignment="1" applyProtection="1">
      <alignment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0" xfId="64" applyFont="1" applyAlignment="1">
      <alignment horizontal="centerContinuous" vertical="center"/>
      <protection/>
    </xf>
    <xf numFmtId="0" fontId="2" fillId="0" borderId="0" xfId="64">
      <alignment vertical="center"/>
      <protection/>
    </xf>
    <xf numFmtId="0" fontId="3" fillId="0" borderId="0" xfId="64" applyFont="1" applyAlignment="1">
      <alignment horizontal="right" vertical="center" wrapText="1"/>
      <protection/>
    </xf>
    <xf numFmtId="0" fontId="3" fillId="0" borderId="20" xfId="64" applyFont="1" applyBorder="1" applyAlignment="1">
      <alignment horizontal="centerContinuous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3" fillId="11" borderId="9" xfId="64" applyFont="1" applyFill="1" applyBorder="1" applyAlignment="1">
      <alignment horizontal="center" vertical="center" wrapText="1"/>
      <protection/>
    </xf>
    <xf numFmtId="0" fontId="3" fillId="0" borderId="0" xfId="64" applyFont="1" applyFill="1" applyAlignment="1">
      <alignment horizontal="centerContinuous" vertical="center"/>
      <protection/>
    </xf>
    <xf numFmtId="0" fontId="2" fillId="0" borderId="0" xfId="64" applyFill="1">
      <alignment vertical="center"/>
      <protection/>
    </xf>
    <xf numFmtId="0" fontId="3" fillId="0" borderId="0" xfId="64" applyNumberFormat="1" applyFont="1" applyFill="1" applyAlignment="1" applyProtection="1">
      <alignment horizontal="right" vertical="center" wrapText="1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3" fillId="0" borderId="0" xfId="64" applyNumberFormat="1" applyFont="1" applyFill="1" applyAlignment="1" applyProtection="1">
      <alignment horizontal="center" wrapText="1"/>
      <protection/>
    </xf>
    <xf numFmtId="0" fontId="3" fillId="11" borderId="0" xfId="60" applyFont="1" applyFill="1" applyAlignment="1">
      <alignment vertical="center"/>
      <protection/>
    </xf>
    <xf numFmtId="0" fontId="2" fillId="0" borderId="0" xfId="60" applyFill="1" applyAlignment="1">
      <alignment vertical="center"/>
      <protection/>
    </xf>
    <xf numFmtId="49" fontId="3" fillId="11" borderId="0" xfId="60" applyNumberFormat="1" applyFont="1" applyFill="1" applyAlignment="1">
      <alignment horizontal="center" vertical="center"/>
      <protection/>
    </xf>
    <xf numFmtId="0" fontId="3" fillId="11" borderId="0" xfId="60" applyFont="1" applyFill="1" applyAlignment="1">
      <alignment horizontal="left" vertical="center"/>
      <protection/>
    </xf>
    <xf numFmtId="178" fontId="3" fillId="11" borderId="0" xfId="60" applyNumberFormat="1" applyFont="1" applyFill="1" applyAlignment="1">
      <alignment horizontal="center" vertical="center"/>
      <protection/>
    </xf>
    <xf numFmtId="0" fontId="2" fillId="0" borderId="0" xfId="60">
      <alignment vertical="center"/>
      <protection/>
    </xf>
    <xf numFmtId="0" fontId="2" fillId="0" borderId="0" xfId="60" applyFont="1" applyAlignment="1">
      <alignment horizontal="centerContinuous" vertical="center"/>
      <protection/>
    </xf>
    <xf numFmtId="49" fontId="3" fillId="11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centerContinuous" vertical="center"/>
      <protection/>
    </xf>
    <xf numFmtId="0" fontId="3" fillId="0" borderId="0" xfId="60" applyFont="1" applyAlignment="1">
      <alignment horizontal="centerContinuous" vertical="center"/>
      <protection/>
    </xf>
    <xf numFmtId="0" fontId="3" fillId="11" borderId="11" xfId="60" applyFont="1" applyFill="1" applyBorder="1" applyAlignment="1">
      <alignment horizontal="centerContinuous" vertical="center"/>
      <protection/>
    </xf>
    <xf numFmtId="0" fontId="3" fillId="11" borderId="18" xfId="60" applyFont="1" applyFill="1" applyBorder="1" applyAlignment="1">
      <alignment horizontal="centerContinuous" vertical="center"/>
      <protection/>
    </xf>
    <xf numFmtId="0" fontId="3" fillId="11" borderId="21" xfId="60" applyFont="1" applyFill="1" applyBorder="1" applyAlignment="1">
      <alignment horizontal="centerContinuous" vertical="center"/>
      <protection/>
    </xf>
    <xf numFmtId="0" fontId="3" fillId="11" borderId="20" xfId="60" applyFont="1" applyFill="1" applyBorder="1" applyAlignment="1">
      <alignment horizontal="center" vertical="center" wrapText="1"/>
      <protection/>
    </xf>
    <xf numFmtId="0" fontId="3" fillId="11" borderId="10" xfId="60" applyFont="1" applyFill="1" applyBorder="1" applyAlignment="1">
      <alignment horizontal="center" vertical="center" wrapText="1"/>
      <protection/>
    </xf>
    <xf numFmtId="0" fontId="3" fillId="11" borderId="11" xfId="60" applyFont="1" applyFill="1" applyBorder="1" applyAlignment="1">
      <alignment horizontal="center" vertical="center" wrapText="1"/>
      <protection/>
    </xf>
    <xf numFmtId="182" fontId="3" fillId="0" borderId="9" xfId="60" applyNumberFormat="1" applyFont="1" applyFill="1" applyBorder="1" applyAlignment="1" applyProtection="1">
      <alignment horizontal="right" vertical="center" wrapText="1"/>
      <protection/>
    </xf>
    <xf numFmtId="182" fontId="3" fillId="0" borderId="12" xfId="60" applyNumberFormat="1" applyFont="1" applyFill="1" applyBorder="1" applyAlignment="1" applyProtection="1">
      <alignment horizontal="right" vertical="center" wrapText="1"/>
      <protection/>
    </xf>
    <xf numFmtId="182" fontId="3" fillId="0" borderId="13" xfId="60" applyNumberFormat="1" applyFont="1" applyFill="1" applyBorder="1" applyAlignment="1" applyProtection="1">
      <alignment horizontal="right" vertical="center" wrapText="1"/>
      <protection/>
    </xf>
    <xf numFmtId="49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178" fontId="3" fillId="0" borderId="0" xfId="60" applyNumberFormat="1" applyFont="1" applyFill="1" applyAlignment="1">
      <alignment horizontal="center" vertical="center"/>
      <protection/>
    </xf>
    <xf numFmtId="178" fontId="3" fillId="11" borderId="0" xfId="60" applyNumberFormat="1" applyFont="1" applyFill="1" applyAlignment="1">
      <alignment vertical="center"/>
      <protection/>
    </xf>
    <xf numFmtId="0" fontId="2" fillId="0" borderId="0" xfId="60" applyFont="1" applyAlignment="1">
      <alignment horizontal="right"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3" fillId="11" borderId="19" xfId="60" applyFont="1" applyFill="1" applyBorder="1" applyAlignment="1">
      <alignment horizontal="center" vertical="center" wrapText="1"/>
      <protection/>
    </xf>
    <xf numFmtId="0" fontId="3" fillId="11" borderId="18" xfId="60" applyFont="1" applyFill="1" applyBorder="1" applyAlignment="1">
      <alignment horizontal="center" vertical="center" wrapText="1"/>
      <protection/>
    </xf>
    <xf numFmtId="182" fontId="2" fillId="0" borderId="9" xfId="60" applyNumberFormat="1" applyFont="1" applyFill="1" applyBorder="1" applyAlignment="1" applyProtection="1">
      <alignment horizontal="right" vertical="center" wrapText="1"/>
      <protection/>
    </xf>
    <xf numFmtId="182" fontId="2" fillId="0" borderId="12" xfId="60" applyNumberFormat="1" applyFont="1" applyFill="1" applyBorder="1" applyAlignment="1" applyProtection="1">
      <alignment horizontal="right" vertical="center" wrapText="1"/>
      <protection/>
    </xf>
    <xf numFmtId="182" fontId="2" fillId="0" borderId="13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ill="1">
      <alignment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2" fillId="0" borderId="0" xfId="62" applyFill="1">
      <alignment vertical="center"/>
      <protection/>
    </xf>
    <xf numFmtId="0" fontId="3" fillId="0" borderId="0" xfId="62" applyFont="1" applyAlignment="1">
      <alignment horizontal="centerContinuous" vertical="center"/>
      <protection/>
    </xf>
    <xf numFmtId="0" fontId="2" fillId="0" borderId="0" xfId="62">
      <alignment vertical="center"/>
      <protection/>
    </xf>
    <xf numFmtId="0" fontId="3" fillId="0" borderId="0" xfId="62" applyFont="1" applyAlignment="1">
      <alignment horizontal="right" vertical="center" wrapText="1"/>
      <protection/>
    </xf>
    <xf numFmtId="0" fontId="3" fillId="0" borderId="20" xfId="62" applyFont="1" applyBorder="1" applyAlignment="1">
      <alignment horizontal="centerContinuous" vertical="center" wrapText="1"/>
      <protection/>
    </xf>
    <xf numFmtId="0" fontId="3" fillId="0" borderId="20" xfId="62" applyFont="1" applyBorder="1" applyAlignment="1">
      <alignment horizontal="left" vertical="center" wrapText="1"/>
      <protection/>
    </xf>
    <xf numFmtId="0" fontId="3" fillId="0" borderId="0" xfId="62" applyFont="1" applyFill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11" borderId="11" xfId="62" applyFont="1" applyFill="1" applyBorder="1" applyAlignment="1">
      <alignment horizontal="center" vertical="center" wrapText="1"/>
      <protection/>
    </xf>
    <xf numFmtId="0" fontId="3" fillId="11" borderId="18" xfId="62" applyFont="1" applyFill="1" applyBorder="1" applyAlignment="1">
      <alignment horizontal="center" vertical="center" wrapText="1"/>
      <protection/>
    </xf>
    <xf numFmtId="49" fontId="3" fillId="0" borderId="13" xfId="62" applyNumberFormat="1" applyFont="1" applyFill="1" applyBorder="1" applyAlignment="1" applyProtection="1">
      <alignment horizontal="center" vertical="center" wrapText="1"/>
      <protection/>
    </xf>
    <xf numFmtId="49" fontId="3" fillId="0" borderId="9" xfId="62" applyNumberFormat="1" applyFont="1" applyFill="1" applyBorder="1" applyAlignment="1" applyProtection="1">
      <alignment horizontal="center" vertical="center" wrapText="1"/>
      <protection/>
    </xf>
    <xf numFmtId="0" fontId="3" fillId="0" borderId="12" xfId="62" applyNumberFormat="1" applyFont="1" applyFill="1" applyBorder="1" applyAlignment="1" applyProtection="1">
      <alignment horizontal="left" vertical="center" wrapText="1"/>
      <protection/>
    </xf>
    <xf numFmtId="176" fontId="3" fillId="0" borderId="13" xfId="62" applyNumberFormat="1" applyFont="1" applyFill="1" applyBorder="1" applyAlignment="1" applyProtection="1">
      <alignment horizontal="right" vertical="center" wrapText="1"/>
      <protection/>
    </xf>
    <xf numFmtId="176" fontId="3" fillId="0" borderId="9" xfId="62" applyNumberFormat="1" applyFont="1" applyFill="1" applyBorder="1" applyAlignment="1" applyProtection="1">
      <alignment horizontal="right" vertical="center" wrapText="1"/>
      <protection/>
    </xf>
    <xf numFmtId="176" fontId="3" fillId="0" borderId="12" xfId="62" applyNumberFormat="1" applyFont="1" applyFill="1" applyBorder="1" applyAlignment="1" applyProtection="1">
      <alignment horizontal="right" vertical="center" wrapText="1"/>
      <protection/>
    </xf>
    <xf numFmtId="0" fontId="3" fillId="0" borderId="0" xfId="62" applyFont="1" applyFill="1" applyAlignment="1">
      <alignment horizontal="centerContinuous" vertical="center"/>
      <protection/>
    </xf>
    <xf numFmtId="0" fontId="3" fillId="0" borderId="0" xfId="62" applyFont="1" applyAlignment="1">
      <alignment horizontal="right" vertical="top"/>
      <protection/>
    </xf>
    <xf numFmtId="0" fontId="2" fillId="11" borderId="11" xfId="62" applyFill="1" applyBorder="1" applyAlignment="1">
      <alignment horizontal="center" vertical="center"/>
      <protection/>
    </xf>
    <xf numFmtId="0" fontId="3" fillId="11" borderId="10" xfId="62" applyFont="1" applyFill="1" applyBorder="1" applyAlignment="1">
      <alignment horizontal="center" vertical="center"/>
      <protection/>
    </xf>
    <xf numFmtId="0" fontId="2" fillId="11" borderId="18" xfId="62" applyFill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 wrapText="1"/>
      <protection/>
    </xf>
    <xf numFmtId="0" fontId="2" fillId="0" borderId="0" xfId="63" applyFill="1">
      <alignment vertical="center"/>
      <protection/>
    </xf>
    <xf numFmtId="0" fontId="3" fillId="0" borderId="0" xfId="63" applyFont="1" applyAlignment="1">
      <alignment horizontal="centerContinuous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20" xfId="63" applyFont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11" borderId="9" xfId="63" applyFont="1" applyFill="1" applyBorder="1" applyAlignment="1">
      <alignment horizontal="center" vertical="center" wrapText="1"/>
      <protection/>
    </xf>
    <xf numFmtId="0" fontId="3" fillId="11" borderId="11" xfId="63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 applyProtection="1">
      <alignment horizontal="left" vertical="center" wrapText="1"/>
      <protection/>
    </xf>
    <xf numFmtId="49" fontId="3" fillId="0" borderId="12" xfId="63" applyNumberFormat="1" applyFont="1" applyFill="1" applyBorder="1" applyAlignment="1" applyProtection="1">
      <alignment horizontal="left" vertical="center" wrapText="1"/>
      <protection/>
    </xf>
    <xf numFmtId="180" fontId="3" fillId="0" borderId="13" xfId="63" applyNumberFormat="1" applyFont="1" applyFill="1" applyBorder="1" applyAlignment="1" applyProtection="1">
      <alignment horizontal="right" vertical="center" wrapText="1"/>
      <protection/>
    </xf>
    <xf numFmtId="180" fontId="3" fillId="0" borderId="9" xfId="63" applyNumberFormat="1" applyFont="1" applyFill="1" applyBorder="1" applyAlignment="1" applyProtection="1">
      <alignment horizontal="right" vertical="center" wrapText="1"/>
      <protection/>
    </xf>
    <xf numFmtId="180" fontId="3" fillId="0" borderId="12" xfId="63" applyNumberFormat="1" applyFont="1" applyFill="1" applyBorder="1" applyAlignment="1" applyProtection="1">
      <alignment horizontal="right" vertical="center" wrapText="1"/>
      <protection/>
    </xf>
    <xf numFmtId="0" fontId="3" fillId="0" borderId="0" xfId="63" applyFont="1" applyFill="1" applyAlignment="1">
      <alignment horizontal="centerContinuous" vertical="center"/>
      <protection/>
    </xf>
    <xf numFmtId="0" fontId="3" fillId="0" borderId="0" xfId="63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63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6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18" borderId="0" xfId="51" applyFont="1" applyFill="1" applyAlignment="1">
      <alignment horizontal="center" vertical="center"/>
      <protection/>
    </xf>
    <xf numFmtId="0" fontId="3" fillId="0" borderId="0" xfId="55" applyFont="1" applyAlignment="1">
      <alignment horizontal="centerContinuous" vertical="center"/>
      <protection/>
    </xf>
    <xf numFmtId="178" fontId="3" fillId="0" borderId="0" xfId="57" applyNumberFormat="1" applyFont="1" applyFill="1" applyBorder="1" applyAlignment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3" fillId="11" borderId="9" xfId="63" applyFont="1" applyFill="1" applyBorder="1" applyAlignment="1">
      <alignment horizontal="center" vertical="center" wrapText="1"/>
      <protection/>
    </xf>
    <xf numFmtId="0" fontId="3" fillId="11" borderId="17" xfId="63" applyFont="1" applyFill="1" applyBorder="1" applyAlignment="1">
      <alignment horizontal="center" vertical="center" wrapText="1"/>
      <protection/>
    </xf>
    <xf numFmtId="0" fontId="2" fillId="0" borderId="17" xfId="63" applyNumberFormat="1" applyFont="1" applyFill="1" applyBorder="1" applyAlignment="1" applyProtection="1">
      <alignment vertical="center"/>
      <protection/>
    </xf>
    <xf numFmtId="0" fontId="2" fillId="0" borderId="9" xfId="63" applyNumberFormat="1" applyFont="1" applyFill="1" applyBorder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center" vertical="center"/>
      <protection/>
    </xf>
    <xf numFmtId="0" fontId="3" fillId="0" borderId="20" xfId="63" applyNumberFormat="1" applyFont="1" applyFill="1" applyBorder="1" applyAlignment="1" applyProtection="1">
      <alignment horizontal="right" vertical="center" wrapText="1"/>
      <protection/>
    </xf>
    <xf numFmtId="0" fontId="3" fillId="11" borderId="9" xfId="63" applyNumberFormat="1" applyFont="1" applyFill="1" applyBorder="1" applyAlignment="1" applyProtection="1">
      <alignment horizontal="center" vertical="center" wrapText="1"/>
      <protection/>
    </xf>
    <xf numFmtId="0" fontId="3" fillId="11" borderId="13" xfId="63" applyFont="1" applyFill="1" applyBorder="1" applyAlignment="1">
      <alignment horizontal="center" vertical="center" wrapText="1"/>
      <protection/>
    </xf>
    <xf numFmtId="0" fontId="3" fillId="11" borderId="13" xfId="62" applyFont="1" applyFill="1" applyBorder="1" applyAlignment="1">
      <alignment horizontal="center" vertical="center" wrapText="1"/>
      <protection/>
    </xf>
    <xf numFmtId="0" fontId="3" fillId="11" borderId="9" xfId="62" applyFont="1" applyFill="1" applyBorder="1" applyAlignment="1">
      <alignment horizontal="center" vertical="center" wrapText="1"/>
      <protection/>
    </xf>
    <xf numFmtId="0" fontId="3" fillId="11" borderId="22" xfId="62" applyNumberFormat="1" applyFont="1" applyFill="1" applyBorder="1" applyAlignment="1" applyProtection="1">
      <alignment horizontal="center" vertical="center"/>
      <protection/>
    </xf>
    <xf numFmtId="0" fontId="3" fillId="11" borderId="13" xfId="62" applyNumberFormat="1" applyFont="1" applyFill="1" applyBorder="1" applyAlignment="1" applyProtection="1">
      <alignment horizontal="center" vertical="center"/>
      <protection/>
    </xf>
    <xf numFmtId="0" fontId="3" fillId="11" borderId="17" xfId="62" applyNumberFormat="1" applyFont="1" applyFill="1" applyBorder="1" applyAlignment="1" applyProtection="1">
      <alignment horizontal="center" vertical="center"/>
      <protection/>
    </xf>
    <xf numFmtId="0" fontId="3" fillId="11" borderId="9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Alignment="1" applyProtection="1">
      <alignment horizontal="center" vertical="center"/>
      <protection/>
    </xf>
    <xf numFmtId="0" fontId="3" fillId="0" borderId="20" xfId="62" applyNumberFormat="1" applyFont="1" applyFill="1" applyBorder="1" applyAlignment="1" applyProtection="1">
      <alignment horizontal="right" vertical="center"/>
      <protection/>
    </xf>
    <xf numFmtId="0" fontId="3" fillId="0" borderId="9" xfId="62" applyFont="1" applyFill="1" applyBorder="1" applyAlignment="1">
      <alignment horizontal="center" vertical="center" wrapText="1"/>
      <protection/>
    </xf>
    <xf numFmtId="0" fontId="3" fillId="11" borderId="9" xfId="62" applyNumberFormat="1" applyFont="1" applyFill="1" applyBorder="1" applyAlignment="1" applyProtection="1">
      <alignment horizontal="center" vertical="center" wrapText="1"/>
      <protection/>
    </xf>
    <xf numFmtId="49" fontId="3" fillId="11" borderId="9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60" applyNumberFormat="1" applyFont="1" applyFill="1" applyAlignment="1" applyProtection="1">
      <alignment horizontal="center" vertical="center"/>
      <protection/>
    </xf>
    <xf numFmtId="0" fontId="3" fillId="11" borderId="20" xfId="60" applyNumberFormat="1" applyFont="1" applyFill="1" applyBorder="1" applyAlignment="1" applyProtection="1">
      <alignment horizontal="right" vertical="center"/>
      <protection/>
    </xf>
    <xf numFmtId="0" fontId="3" fillId="11" borderId="9" xfId="60" applyNumberFormat="1" applyFont="1" applyFill="1" applyBorder="1" applyAlignment="1" applyProtection="1">
      <alignment horizontal="center" vertical="center"/>
      <protection/>
    </xf>
    <xf numFmtId="0" fontId="3" fillId="11" borderId="13" xfId="60" applyNumberFormat="1" applyFont="1" applyFill="1" applyBorder="1" applyAlignment="1" applyProtection="1">
      <alignment horizontal="center" vertical="center"/>
      <protection/>
    </xf>
    <xf numFmtId="0" fontId="3" fillId="11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9" xfId="60" applyNumberFormat="1" applyFont="1" applyFill="1" applyBorder="1" applyAlignment="1" applyProtection="1">
      <alignment horizontal="center" vertical="center" wrapText="1"/>
      <protection/>
    </xf>
    <xf numFmtId="0" fontId="3" fillId="11" borderId="9" xfId="60" applyNumberFormat="1" applyFont="1" applyFill="1" applyBorder="1" applyAlignment="1" applyProtection="1">
      <alignment horizontal="center" vertical="center" wrapText="1"/>
      <protection/>
    </xf>
    <xf numFmtId="0" fontId="3" fillId="11" borderId="17" xfId="60" applyNumberFormat="1" applyFont="1" applyFill="1" applyBorder="1" applyAlignment="1" applyProtection="1">
      <alignment horizontal="center" vertical="center" wrapText="1"/>
      <protection/>
    </xf>
    <xf numFmtId="178" fontId="3" fillId="11" borderId="17" xfId="60" applyNumberFormat="1" applyFont="1" applyFill="1" applyBorder="1" applyAlignment="1" applyProtection="1">
      <alignment horizontal="center" vertical="center" wrapText="1"/>
      <protection/>
    </xf>
    <xf numFmtId="178" fontId="3" fillId="11" borderId="9" xfId="60" applyNumberFormat="1" applyFont="1" applyFill="1" applyBorder="1" applyAlignment="1" applyProtection="1">
      <alignment horizontal="center" vertical="center" wrapText="1"/>
      <protection/>
    </xf>
    <xf numFmtId="0" fontId="2" fillId="11" borderId="17" xfId="60" applyFont="1" applyFill="1" applyBorder="1" applyAlignment="1">
      <alignment horizontal="center" vertical="center" wrapText="1"/>
      <protection/>
    </xf>
    <xf numFmtId="0" fontId="2" fillId="11" borderId="9" xfId="60" applyFont="1" applyFill="1" applyBorder="1" applyAlignment="1">
      <alignment horizontal="center" vertical="center" wrapText="1"/>
      <protection/>
    </xf>
    <xf numFmtId="0" fontId="3" fillId="11" borderId="11" xfId="60" applyNumberFormat="1" applyFont="1" applyFill="1" applyBorder="1" applyAlignment="1" applyProtection="1">
      <alignment horizontal="center" vertical="center" wrapText="1"/>
      <protection/>
    </xf>
    <xf numFmtId="0" fontId="2" fillId="11" borderId="14" xfId="60" applyFont="1" applyFill="1" applyBorder="1" applyAlignment="1">
      <alignment horizontal="center" vertical="center" wrapText="1"/>
      <protection/>
    </xf>
    <xf numFmtId="0" fontId="2" fillId="11" borderId="14" xfId="6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64" applyNumberFormat="1" applyFont="1" applyFill="1" applyAlignment="1" applyProtection="1">
      <alignment horizontal="center" vertical="center" wrapText="1"/>
      <protection/>
    </xf>
    <xf numFmtId="0" fontId="3" fillId="0" borderId="20" xfId="64" applyNumberFormat="1" applyFont="1" applyFill="1" applyBorder="1" applyAlignment="1" applyProtection="1">
      <alignment horizontal="right" vertical="center" wrapText="1"/>
      <protection/>
    </xf>
    <xf numFmtId="0" fontId="3" fillId="11" borderId="9" xfId="64" applyFont="1" applyFill="1" applyBorder="1" applyAlignment="1">
      <alignment horizontal="center" vertical="center" wrapText="1"/>
      <protection/>
    </xf>
    <xf numFmtId="0" fontId="3" fillId="11" borderId="9" xfId="64" applyNumberFormat="1" applyFont="1" applyFill="1" applyBorder="1" applyAlignment="1" applyProtection="1">
      <alignment horizontal="center" vertical="center"/>
      <protection/>
    </xf>
    <xf numFmtId="0" fontId="3" fillId="11" borderId="9" xfId="64" applyNumberFormat="1" applyFont="1" applyFill="1" applyBorder="1" applyAlignment="1" applyProtection="1">
      <alignment horizontal="center" vertical="center" wrapText="1"/>
      <protection/>
    </xf>
    <xf numFmtId="0" fontId="2" fillId="11" borderId="9" xfId="68" applyFont="1" applyFill="1" applyBorder="1" applyAlignment="1">
      <alignment horizontal="center" vertical="center" wrapText="1"/>
      <protection/>
    </xf>
    <xf numFmtId="0" fontId="2" fillId="11" borderId="11" xfId="68" applyFont="1" applyFill="1" applyBorder="1" applyAlignment="1">
      <alignment horizontal="center" vertical="center" wrapText="1"/>
      <protection/>
    </xf>
    <xf numFmtId="0" fontId="2" fillId="11" borderId="10" xfId="68" applyFont="1" applyFill="1" applyBorder="1" applyAlignment="1">
      <alignment horizontal="center" vertical="center" wrapText="1"/>
      <protection/>
    </xf>
    <xf numFmtId="0" fontId="2" fillId="11" borderId="17" xfId="6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 wrapText="1"/>
      <protection/>
    </xf>
    <xf numFmtId="0" fontId="7" fillId="0" borderId="0" xfId="55" applyNumberFormat="1" applyFont="1" applyFill="1" applyAlignment="1" applyProtection="1">
      <alignment horizontal="center" vertical="center" wrapText="1"/>
      <protection/>
    </xf>
    <xf numFmtId="0" fontId="2" fillId="0" borderId="20" xfId="55" applyNumberFormat="1" applyFont="1" applyFill="1" applyBorder="1" applyAlignment="1" applyProtection="1">
      <alignment horizontal="center" vertical="center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5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12" xfId="58" applyNumberFormat="1" applyFont="1" applyFill="1" applyBorder="1" applyAlignment="1" applyProtection="1">
      <alignment horizontal="center" vertical="center" wrapText="1"/>
      <protection/>
    </xf>
    <xf numFmtId="0" fontId="3" fillId="11" borderId="9" xfId="58" applyNumberFormat="1" applyFont="1" applyFill="1" applyBorder="1" applyAlignment="1" applyProtection="1">
      <alignment horizontal="center" vertical="center" wrapText="1"/>
      <protection/>
    </xf>
    <xf numFmtId="0" fontId="3" fillId="11" borderId="9" xfId="58" applyNumberFormat="1" applyFont="1" applyFill="1" applyBorder="1" applyAlignment="1" applyProtection="1">
      <alignment horizontal="center" vertical="center"/>
      <protection/>
    </xf>
    <xf numFmtId="0" fontId="7" fillId="0" borderId="0" xfId="58" applyNumberFormat="1" applyFont="1" applyFill="1" applyAlignment="1" applyProtection="1">
      <alignment horizontal="center" vertical="center"/>
      <protection/>
    </xf>
    <xf numFmtId="0" fontId="3" fillId="0" borderId="20" xfId="58" applyNumberFormat="1" applyFont="1" applyFill="1" applyBorder="1" applyAlignment="1" applyProtection="1">
      <alignment horizontal="right" vertical="center"/>
      <protection/>
    </xf>
    <xf numFmtId="0" fontId="3" fillId="11" borderId="11" xfId="58" applyFont="1" applyFill="1" applyBorder="1" applyAlignment="1">
      <alignment horizontal="center" vertical="center" wrapText="1"/>
      <protection/>
    </xf>
    <xf numFmtId="0" fontId="3" fillId="11" borderId="18" xfId="58" applyFont="1" applyFill="1" applyBorder="1" applyAlignment="1">
      <alignment horizontal="center" vertical="center" wrapText="1"/>
      <protection/>
    </xf>
    <xf numFmtId="0" fontId="3" fillId="11" borderId="14" xfId="5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7" fillId="0" borderId="0" xfId="57" applyNumberFormat="1" applyFont="1" applyFill="1" applyAlignment="1" applyProtection="1">
      <alignment horizontal="center" vertical="center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3" fillId="11" borderId="11" xfId="57" applyNumberFormat="1" applyFont="1" applyFill="1" applyBorder="1" applyAlignment="1" applyProtection="1">
      <alignment horizontal="center" vertical="center" wrapText="1"/>
      <protection/>
    </xf>
    <xf numFmtId="0" fontId="3" fillId="11" borderId="17" xfId="57" applyNumberFormat="1" applyFont="1" applyFill="1" applyBorder="1" applyAlignment="1" applyProtection="1">
      <alignment horizontal="center" vertical="center" wrapText="1"/>
      <protection/>
    </xf>
    <xf numFmtId="0" fontId="3" fillId="11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1" applyNumberFormat="1" applyFont="1" applyFill="1" applyAlignment="1" applyProtection="1">
      <alignment horizontal="center" vertical="center" wrapText="1"/>
      <protection/>
    </xf>
    <xf numFmtId="0" fontId="3" fillId="0" borderId="20" xfId="61" applyNumberFormat="1" applyFont="1" applyFill="1" applyBorder="1" applyAlignment="1" applyProtection="1">
      <alignment horizontal="right" vertical="center" wrapText="1"/>
      <protection/>
    </xf>
    <xf numFmtId="0" fontId="3" fillId="11" borderId="9" xfId="61" applyFont="1" applyFill="1" applyBorder="1" applyAlignment="1">
      <alignment horizontal="center" vertical="center" wrapText="1"/>
      <protection/>
    </xf>
    <xf numFmtId="0" fontId="3" fillId="11" borderId="9" xfId="61" applyNumberFormat="1" applyFont="1" applyFill="1" applyBorder="1" applyAlignment="1" applyProtection="1">
      <alignment horizontal="center" vertical="center"/>
      <protection/>
    </xf>
    <xf numFmtId="0" fontId="3" fillId="11" borderId="9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Alignment="1" applyProtection="1">
      <alignment horizontal="right" vertical="center" wrapText="1"/>
      <protection/>
    </xf>
    <xf numFmtId="0" fontId="7" fillId="0" borderId="0" xfId="50" applyNumberFormat="1" applyFont="1" applyFill="1" applyAlignment="1" applyProtection="1">
      <alignment horizontal="center" vertical="center"/>
      <protection/>
    </xf>
    <xf numFmtId="0" fontId="3" fillId="0" borderId="20" xfId="50" applyNumberFormat="1" applyFont="1" applyFill="1" applyBorder="1" applyAlignment="1" applyProtection="1">
      <alignment horizontal="right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" vertical="center"/>
      <protection/>
    </xf>
    <xf numFmtId="0" fontId="3" fillId="0" borderId="20" xfId="49" applyNumberFormat="1" applyFont="1" applyFill="1" applyBorder="1" applyAlignment="1" applyProtection="1">
      <alignment horizontal="right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3" fillId="11" borderId="9" xfId="59" applyFont="1" applyFill="1" applyBorder="1" applyAlignment="1">
      <alignment horizontal="center" vertical="center" wrapText="1"/>
      <protection/>
    </xf>
    <xf numFmtId="0" fontId="3" fillId="11" borderId="22" xfId="59" applyFont="1" applyFill="1" applyBorder="1" applyAlignment="1">
      <alignment horizontal="center" vertical="center" wrapText="1"/>
      <protection/>
    </xf>
    <xf numFmtId="0" fontId="3" fillId="11" borderId="13" xfId="59" applyFont="1" applyFill="1" applyBorder="1" applyAlignment="1">
      <alignment horizontal="center" vertical="center" wrapText="1"/>
      <protection/>
    </xf>
    <xf numFmtId="0" fontId="3" fillId="11" borderId="13" xfId="59" applyNumberFormat="1" applyFont="1" applyFill="1" applyBorder="1" applyAlignment="1" applyProtection="1">
      <alignment horizontal="center" vertical="center" wrapText="1"/>
      <protection/>
    </xf>
    <xf numFmtId="0" fontId="3" fillId="11" borderId="9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Alignment="1" applyProtection="1">
      <alignment horizontal="center" vertical="center" wrapText="1"/>
      <protection/>
    </xf>
    <xf numFmtId="0" fontId="3" fillId="11" borderId="9" xfId="59" applyNumberFormat="1" applyFont="1" applyFill="1" applyBorder="1" applyAlignment="1" applyProtection="1">
      <alignment horizontal="center" vertical="center" wrapText="1"/>
      <protection/>
    </xf>
    <xf numFmtId="49" fontId="3" fillId="11" borderId="9" xfId="59" applyNumberFormat="1" applyFont="1" applyFill="1" applyBorder="1" applyAlignment="1" applyProtection="1">
      <alignment horizontal="center" vertical="center" wrapText="1"/>
      <protection/>
    </xf>
    <xf numFmtId="0" fontId="3" fillId="11" borderId="14" xfId="59" applyFont="1" applyFill="1" applyBorder="1" applyAlignment="1">
      <alignment horizontal="center" vertical="center" wrapText="1"/>
      <protection/>
    </xf>
    <xf numFmtId="0" fontId="7" fillId="0" borderId="0" xfId="56" applyNumberFormat="1" applyFont="1" applyFill="1" applyAlignment="1" applyProtection="1">
      <alignment horizontal="center" vertical="center"/>
      <protection/>
    </xf>
    <xf numFmtId="0" fontId="3" fillId="0" borderId="20" xfId="56" applyNumberFormat="1" applyFont="1" applyFill="1" applyBorder="1" applyAlignment="1" applyProtection="1">
      <alignment horizontal="right" vertical="center"/>
      <protection/>
    </xf>
    <xf numFmtId="0" fontId="3" fillId="11" borderId="13" xfId="56" applyNumberFormat="1" applyFont="1" applyFill="1" applyBorder="1" applyAlignment="1" applyProtection="1">
      <alignment horizontal="center" vertical="center"/>
      <protection/>
    </xf>
    <xf numFmtId="0" fontId="3" fillId="11" borderId="12" xfId="56" applyNumberFormat="1" applyFont="1" applyFill="1" applyBorder="1" applyAlignment="1" applyProtection="1">
      <alignment horizontal="center" vertical="center"/>
      <protection/>
    </xf>
    <xf numFmtId="0" fontId="3" fillId="11" borderId="14" xfId="56" applyNumberFormat="1" applyFont="1" applyFill="1" applyBorder="1" applyAlignment="1" applyProtection="1">
      <alignment horizontal="center" vertical="center"/>
      <protection/>
    </xf>
    <xf numFmtId="49" fontId="3" fillId="0" borderId="19" xfId="56" applyNumberFormat="1" applyFont="1" applyFill="1" applyBorder="1" applyAlignment="1">
      <alignment horizontal="left" vertical="center"/>
      <protection/>
    </xf>
    <xf numFmtId="0" fontId="3" fillId="11" borderId="13" xfId="56" applyNumberFormat="1" applyFont="1" applyFill="1" applyBorder="1" applyAlignment="1" applyProtection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3" fillId="11" borderId="20" xfId="56" applyNumberFormat="1" applyFont="1" applyFill="1" applyBorder="1" applyAlignment="1" applyProtection="1">
      <alignment horizontal="center" vertical="center" wrapText="1"/>
      <protection/>
    </xf>
    <xf numFmtId="0" fontId="3" fillId="11" borderId="12" xfId="56" applyNumberFormat="1" applyFont="1" applyFill="1" applyBorder="1" applyAlignment="1" applyProtection="1">
      <alignment horizontal="center" vertical="center" wrapText="1"/>
      <protection/>
    </xf>
    <xf numFmtId="0" fontId="2" fillId="11" borderId="21" xfId="56" applyFont="1" applyFill="1" applyBorder="1" applyAlignment="1">
      <alignment horizontal="center" vertical="center" wrapText="1"/>
      <protection/>
    </xf>
    <xf numFmtId="0" fontId="2" fillId="11" borderId="15" xfId="56" applyFont="1" applyFill="1" applyBorder="1" applyAlignment="1" applyProtection="1">
      <alignment horizontal="center" vertical="center" wrapText="1"/>
      <protection locked="0"/>
    </xf>
    <xf numFmtId="0" fontId="2" fillId="11" borderId="23" xfId="56" applyFont="1" applyFill="1" applyBorder="1" applyAlignment="1">
      <alignment horizontal="center" vertical="center" wrapText="1"/>
      <protection/>
    </xf>
    <xf numFmtId="0" fontId="2" fillId="11" borderId="9" xfId="56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3" fillId="0" borderId="20" xfId="54" applyNumberFormat="1" applyFont="1" applyFill="1" applyBorder="1" applyAlignment="1" applyProtection="1">
      <alignment horizontal="right" vertical="center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NumberFormat="1" applyFont="1" applyFill="1" applyBorder="1" applyAlignment="1" applyProtection="1">
      <alignment horizontal="center" vertical="center" wrapText="1"/>
      <protection/>
    </xf>
    <xf numFmtId="0" fontId="3" fillId="11" borderId="12" xfId="54" applyNumberFormat="1" applyFont="1" applyFill="1" applyBorder="1" applyAlignment="1" applyProtection="1">
      <alignment horizontal="center" vertical="center" wrapText="1"/>
      <protection/>
    </xf>
    <xf numFmtId="0" fontId="3" fillId="11" borderId="14" xfId="54" applyNumberFormat="1" applyFont="1" applyFill="1" applyBorder="1" applyAlignment="1" applyProtection="1">
      <alignment horizontal="center" vertical="center" wrapText="1"/>
      <protection/>
    </xf>
    <xf numFmtId="49" fontId="3" fillId="0" borderId="19" xfId="54" applyNumberFormat="1" applyFont="1" applyFill="1" applyBorder="1" applyAlignment="1">
      <alignment horizontal="left" vertical="center"/>
      <protection/>
    </xf>
    <xf numFmtId="0" fontId="3" fillId="11" borderId="22" xfId="54" applyNumberFormat="1" applyFont="1" applyFill="1" applyBorder="1" applyAlignment="1" applyProtection="1">
      <alignment horizontal="center" vertical="center" wrapText="1"/>
      <protection/>
    </xf>
    <xf numFmtId="0" fontId="3" fillId="11" borderId="17" xfId="54" applyNumberFormat="1" applyFont="1" applyFill="1" applyBorder="1" applyAlignment="1" applyProtection="1">
      <alignment horizontal="center" vertical="center" wrapText="1"/>
      <protection/>
    </xf>
    <xf numFmtId="0" fontId="2" fillId="11" borderId="14" xfId="54" applyFont="1" applyFill="1" applyBorder="1" applyAlignment="1">
      <alignment horizontal="center" vertical="center" wrapText="1"/>
      <protection/>
    </xf>
    <xf numFmtId="0" fontId="2" fillId="11" borderId="9" xfId="54" applyFont="1" applyFill="1" applyBorder="1" applyAlignment="1">
      <alignment horizontal="center" vertical="center" wrapText="1"/>
      <protection/>
    </xf>
    <xf numFmtId="0" fontId="3" fillId="11" borderId="20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Alignment="1" applyProtection="1">
      <alignment horizontal="center" vertical="center" wrapText="1"/>
      <protection/>
    </xf>
    <xf numFmtId="0" fontId="2" fillId="0" borderId="20" xfId="53" applyFont="1" applyBorder="1" applyAlignment="1">
      <alignment horizontal="right" vertical="center"/>
      <protection/>
    </xf>
    <xf numFmtId="0" fontId="2" fillId="0" borderId="20" xfId="53" applyBorder="1" applyAlignment="1">
      <alignment horizontal="right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center" vertical="center"/>
      <protection/>
    </xf>
    <xf numFmtId="0" fontId="2" fillId="0" borderId="9" xfId="52" applyNumberFormat="1" applyFont="1" applyFill="1" applyBorder="1" applyAlignment="1" applyProtection="1">
      <alignment horizontal="center" vertical="center" wrapText="1"/>
      <protection/>
    </xf>
    <xf numFmtId="0" fontId="2" fillId="0" borderId="2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11" borderId="22" xfId="52" applyNumberFormat="1" applyFont="1" applyFill="1" applyBorder="1" applyAlignment="1" applyProtection="1">
      <alignment horizontal="center" vertical="center" wrapText="1"/>
      <protection/>
    </xf>
    <xf numFmtId="0" fontId="3" fillId="11" borderId="13" xfId="52" applyNumberFormat="1" applyFont="1" applyFill="1" applyBorder="1" applyAlignment="1" applyProtection="1">
      <alignment horizontal="center" vertical="center" wrapText="1"/>
      <protection/>
    </xf>
    <xf numFmtId="0" fontId="3" fillId="11" borderId="17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23" xfId="52" applyNumberFormat="1" applyFont="1" applyFill="1" applyBorder="1" applyAlignment="1" applyProtection="1">
      <alignment horizontal="center" vertical="center" wrapText="1"/>
      <protection/>
    </xf>
    <xf numFmtId="0" fontId="3" fillId="11" borderId="14" xfId="52" applyNumberFormat="1" applyFont="1" applyFill="1" applyBorder="1" applyAlignment="1" applyProtection="1">
      <alignment horizontal="center" vertical="center" wrapText="1"/>
      <protection/>
    </xf>
    <xf numFmtId="0" fontId="3" fillId="11" borderId="20" xfId="52" applyNumberFormat="1" applyFont="1" applyFill="1" applyBorder="1" applyAlignment="1" applyProtection="1">
      <alignment horizontal="center" vertical="center" wrapText="1"/>
      <protection/>
    </xf>
    <xf numFmtId="0" fontId="3" fillId="11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5" fillId="11" borderId="14" xfId="51" applyNumberFormat="1" applyFont="1" applyFill="1" applyBorder="1" applyAlignment="1" applyProtection="1">
      <alignment horizontal="center" vertical="center"/>
      <protection/>
    </xf>
    <xf numFmtId="0" fontId="5" fillId="11" borderId="9" xfId="51" applyNumberFormat="1" applyFont="1" applyFill="1" applyBorder="1" applyAlignment="1" applyProtection="1">
      <alignment horizontal="center" vertical="center"/>
      <protection/>
    </xf>
    <xf numFmtId="0" fontId="5" fillId="11" borderId="13" xfId="51" applyNumberFormat="1" applyFont="1" applyFill="1" applyBorder="1" applyAlignment="1" applyProtection="1">
      <alignment horizontal="center" vertical="center"/>
      <protection/>
    </xf>
    <xf numFmtId="0" fontId="3" fillId="0" borderId="19" xfId="51" applyFont="1" applyFill="1" applyBorder="1" applyAlignment="1">
      <alignment horizontal="left" vertical="center"/>
      <protection/>
    </xf>
    <xf numFmtId="0" fontId="5" fillId="11" borderId="9" xfId="51" applyNumberFormat="1" applyFont="1" applyFill="1" applyBorder="1" applyAlignment="1" applyProtection="1">
      <alignment horizontal="center" vertical="center" wrapText="1"/>
      <protection/>
    </xf>
    <xf numFmtId="0" fontId="5" fillId="11" borderId="14" xfId="51" applyNumberFormat="1" applyFont="1" applyFill="1" applyBorder="1" applyAlignment="1" applyProtection="1">
      <alignment horizontal="center" vertical="center" wrapText="1"/>
      <protection/>
    </xf>
    <xf numFmtId="0" fontId="5" fillId="11" borderId="9" xfId="65" applyNumberFormat="1" applyFont="1" applyFill="1" applyBorder="1" applyAlignment="1" applyProtection="1">
      <alignment horizontal="center" vertical="center" wrapText="1"/>
      <protection/>
    </xf>
    <xf numFmtId="0" fontId="5" fillId="11" borderId="14" xfId="65" applyNumberFormat="1" applyFont="1" applyFill="1" applyBorder="1" applyAlignment="1" applyProtection="1">
      <alignment horizontal="center" vertical="center" wrapText="1"/>
      <protection/>
    </xf>
    <xf numFmtId="0" fontId="3" fillId="0" borderId="19" xfId="65" applyFont="1" applyFill="1" applyBorder="1" applyAlignment="1">
      <alignment horizontal="left" vertical="center"/>
      <protection/>
    </xf>
    <xf numFmtId="0" fontId="3" fillId="0" borderId="0" xfId="65" applyFont="1" applyFill="1" applyAlignment="1">
      <alignment horizontal="left" vertical="center"/>
      <protection/>
    </xf>
    <xf numFmtId="0" fontId="4" fillId="0" borderId="0" xfId="65" applyNumberFormat="1" applyFont="1" applyFill="1" applyAlignment="1" applyProtection="1">
      <alignment horizontal="center" vertical="center"/>
      <protection/>
    </xf>
    <xf numFmtId="0" fontId="5" fillId="11" borderId="11" xfId="65" applyNumberFormat="1" applyFont="1" applyFill="1" applyBorder="1" applyAlignment="1" applyProtection="1">
      <alignment horizontal="center" vertical="center" wrapText="1"/>
      <protection/>
    </xf>
    <xf numFmtId="0" fontId="5" fillId="11" borderId="17" xfId="65" applyNumberFormat="1" applyFont="1" applyFill="1" applyBorder="1" applyAlignment="1" applyProtection="1">
      <alignment horizontal="center" vertical="center" wrapText="1"/>
      <protection/>
    </xf>
    <xf numFmtId="0" fontId="5" fillId="11" borderId="13" xfId="65" applyNumberFormat="1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9" xfId="48"/>
    <cellStyle name="常规_01024199FB0E4AA990B5AE7002822FBB" xfId="49"/>
    <cellStyle name="常规_0B6CD2B80CC44853A61EA0F3C70718A7" xfId="50"/>
    <cellStyle name="常规_10FFF10EDCCA4317905A55AF0DC4BD23" xfId="51"/>
    <cellStyle name="常规_16D242D3E8CA48A39E7BABAD4C2ADF34" xfId="52"/>
    <cellStyle name="常规_234CAB730E9A49B381A8B2597D07D694" xfId="53"/>
    <cellStyle name="常规_385200E607F04804B5C7988757B03D63" xfId="54"/>
    <cellStyle name="常规_39487248717147F198562F069F2ADD01" xfId="55"/>
    <cellStyle name="常规_5E9FB8AE66E14E3CBF0A58F4E691094F" xfId="56"/>
    <cellStyle name="常规_76F45534EFC8460DA0F4824A8C8A34BC" xfId="57"/>
    <cellStyle name="常规_895BA4DC252E44F38DB6B1093505760C" xfId="58"/>
    <cellStyle name="常规_9BD24174709145A1A19E8F64762D88B5" xfId="59"/>
    <cellStyle name="常规_AB1B1E38243A4EE5BA45BBBA49A942B7" xfId="60"/>
    <cellStyle name="常规_E8AF75BCA17C4A7BA79F29CA83B6F5A7" xfId="61"/>
    <cellStyle name="常规_EA9ADEE351EC4FBE8D6B10FECBD78F3B" xfId="62"/>
    <cellStyle name="常规_F2C9F44EAE6D41698431DB70DDBCF964" xfId="63"/>
    <cellStyle name="常规_FA85956AF29D46888C80C611E9FB4855" xfId="64"/>
    <cellStyle name="常规_FDEBF98641054675A285ACB70D2F65A1" xfId="65"/>
    <cellStyle name="常规_Sheet1" xfId="66"/>
    <cellStyle name="常规_部门收支总表" xfId="67"/>
    <cellStyle name="常规_工资福利" xfId="68"/>
    <cellStyle name="Hyperlink" xfId="69"/>
    <cellStyle name="好" xfId="70"/>
    <cellStyle name="汇总" xfId="71"/>
    <cellStyle name="Currency" xfId="72"/>
    <cellStyle name="货币 2" xfId="73"/>
    <cellStyle name="货币 3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千位分隔[0] 2" xfId="83"/>
    <cellStyle name="千位分隔[0] 3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7" sqref="A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43"/>
      <c r="B1" s="244"/>
      <c r="C1" s="244"/>
      <c r="D1" s="244"/>
      <c r="E1" s="244"/>
      <c r="H1" s="357" t="s">
        <v>0</v>
      </c>
    </row>
    <row r="2" spans="1:8" ht="20.25" customHeight="1">
      <c r="A2" s="366" t="s">
        <v>1</v>
      </c>
      <c r="B2" s="366"/>
      <c r="C2" s="366"/>
      <c r="D2" s="366"/>
      <c r="E2" s="366"/>
      <c r="F2" s="366"/>
      <c r="G2" s="366"/>
      <c r="H2" s="366"/>
    </row>
    <row r="3" spans="1:8" ht="16.5" customHeight="1">
      <c r="A3" s="367"/>
      <c r="B3" s="367"/>
      <c r="C3" s="367"/>
      <c r="D3" s="246"/>
      <c r="E3" s="246"/>
      <c r="H3" s="247" t="s">
        <v>2</v>
      </c>
    </row>
    <row r="4" spans="1:8" ht="16.5" customHeight="1">
      <c r="A4" s="248" t="s">
        <v>3</v>
      </c>
      <c r="B4" s="248"/>
      <c r="C4" s="368" t="s">
        <v>4</v>
      </c>
      <c r="D4" s="368"/>
      <c r="E4" s="368"/>
      <c r="F4" s="368"/>
      <c r="G4" s="368"/>
      <c r="H4" s="368"/>
    </row>
    <row r="5" spans="1:8" ht="15" customHeight="1">
      <c r="A5" s="249" t="s">
        <v>5</v>
      </c>
      <c r="B5" s="249" t="s">
        <v>6</v>
      </c>
      <c r="C5" s="250" t="s">
        <v>7</v>
      </c>
      <c r="D5" s="249" t="s">
        <v>6</v>
      </c>
      <c r="E5" s="250" t="s">
        <v>8</v>
      </c>
      <c r="F5" s="249" t="s">
        <v>6</v>
      </c>
      <c r="G5" s="250" t="s">
        <v>9</v>
      </c>
      <c r="H5" s="249" t="s">
        <v>6</v>
      </c>
    </row>
    <row r="6" spans="1:8" s="21" customFormat="1" ht="15" customHeight="1">
      <c r="A6" s="251" t="s">
        <v>10</v>
      </c>
      <c r="B6" s="188">
        <v>2904.4</v>
      </c>
      <c r="C6" s="251" t="s">
        <v>11</v>
      </c>
      <c r="D6" s="188"/>
      <c r="E6" s="251" t="s">
        <v>12</v>
      </c>
      <c r="F6" s="188">
        <v>2723.8</v>
      </c>
      <c r="G6" s="253" t="s">
        <v>13</v>
      </c>
      <c r="H6" s="359">
        <v>2469.9</v>
      </c>
    </row>
    <row r="7" spans="1:8" s="21" customFormat="1" ht="15" customHeight="1">
      <c r="A7" s="251" t="s">
        <v>14</v>
      </c>
      <c r="B7" s="188">
        <v>2554.4</v>
      </c>
      <c r="C7" s="253" t="s">
        <v>15</v>
      </c>
      <c r="D7" s="188"/>
      <c r="E7" s="251" t="s">
        <v>16</v>
      </c>
      <c r="F7" s="188">
        <v>2469.9</v>
      </c>
      <c r="G7" s="253" t="s">
        <v>17</v>
      </c>
      <c r="H7" s="359">
        <v>354.5</v>
      </c>
    </row>
    <row r="8" spans="1:8" s="21" customFormat="1" ht="15" customHeight="1">
      <c r="A8" s="251" t="s">
        <v>18</v>
      </c>
      <c r="B8" s="188">
        <v>350</v>
      </c>
      <c r="C8" s="251" t="s">
        <v>19</v>
      </c>
      <c r="D8" s="188"/>
      <c r="E8" s="251" t="s">
        <v>20</v>
      </c>
      <c r="F8" s="188">
        <v>173.9</v>
      </c>
      <c r="G8" s="253" t="s">
        <v>21</v>
      </c>
      <c r="H8" s="359"/>
    </row>
    <row r="9" spans="1:8" s="21" customFormat="1" ht="15" customHeight="1">
      <c r="A9" s="251" t="s">
        <v>22</v>
      </c>
      <c r="B9" s="188"/>
      <c r="C9" s="251" t="s">
        <v>23</v>
      </c>
      <c r="D9" s="188"/>
      <c r="E9" s="251" t="s">
        <v>24</v>
      </c>
      <c r="F9" s="188">
        <v>80</v>
      </c>
      <c r="G9" s="253" t="s">
        <v>25</v>
      </c>
      <c r="H9" s="359"/>
    </row>
    <row r="10" spans="1:8" s="21" customFormat="1" ht="15" customHeight="1">
      <c r="A10" s="251" t="s">
        <v>26</v>
      </c>
      <c r="B10" s="188"/>
      <c r="C10" s="251" t="s">
        <v>27</v>
      </c>
      <c r="D10" s="188"/>
      <c r="E10" s="251" t="s">
        <v>28</v>
      </c>
      <c r="F10" s="188"/>
      <c r="G10" s="253" t="s">
        <v>29</v>
      </c>
      <c r="H10" s="359"/>
    </row>
    <row r="11" spans="1:8" s="21" customFormat="1" ht="15" customHeight="1">
      <c r="A11" s="251" t="s">
        <v>30</v>
      </c>
      <c r="B11" s="188"/>
      <c r="C11" s="251" t="s">
        <v>31</v>
      </c>
      <c r="D11" s="188"/>
      <c r="E11" s="360" t="s">
        <v>32</v>
      </c>
      <c r="F11" s="188">
        <v>180.6</v>
      </c>
      <c r="G11" s="253" t="s">
        <v>33</v>
      </c>
      <c r="H11" s="359"/>
    </row>
    <row r="12" spans="1:8" s="21" customFormat="1" ht="15" customHeight="1">
      <c r="A12" s="251" t="s">
        <v>34</v>
      </c>
      <c r="B12" s="188"/>
      <c r="C12" s="251" t="s">
        <v>35</v>
      </c>
      <c r="D12" s="188"/>
      <c r="E12" s="360" t="s">
        <v>36</v>
      </c>
      <c r="F12" s="188"/>
      <c r="G12" s="253" t="s">
        <v>37</v>
      </c>
      <c r="H12" s="359"/>
    </row>
    <row r="13" spans="1:8" s="21" customFormat="1" ht="15" customHeight="1">
      <c r="A13" s="251" t="s">
        <v>38</v>
      </c>
      <c r="B13" s="188"/>
      <c r="C13" s="251" t="s">
        <v>39</v>
      </c>
      <c r="D13" s="188"/>
      <c r="E13" s="360" t="s">
        <v>40</v>
      </c>
      <c r="F13" s="188"/>
      <c r="G13" s="253" t="s">
        <v>41</v>
      </c>
      <c r="H13" s="359"/>
    </row>
    <row r="14" spans="1:8" s="21" customFormat="1" ht="15" customHeight="1">
      <c r="A14" s="251" t="s">
        <v>42</v>
      </c>
      <c r="B14" s="188"/>
      <c r="C14" s="251" t="s">
        <v>43</v>
      </c>
      <c r="D14" s="188"/>
      <c r="E14" s="360" t="s">
        <v>44</v>
      </c>
      <c r="F14" s="188"/>
      <c r="G14" s="253" t="s">
        <v>45</v>
      </c>
      <c r="H14" s="359">
        <v>80</v>
      </c>
    </row>
    <row r="15" spans="1:8" s="21" customFormat="1" ht="15" customHeight="1">
      <c r="A15" s="251"/>
      <c r="B15" s="188"/>
      <c r="C15" s="251" t="s">
        <v>46</v>
      </c>
      <c r="D15" s="188"/>
      <c r="E15" s="360" t="s">
        <v>47</v>
      </c>
      <c r="F15" s="188"/>
      <c r="G15" s="253" t="s">
        <v>48</v>
      </c>
      <c r="H15" s="359"/>
    </row>
    <row r="16" spans="1:8" s="21" customFormat="1" ht="15" customHeight="1">
      <c r="A16" s="254"/>
      <c r="B16" s="188"/>
      <c r="C16" s="251" t="s">
        <v>49</v>
      </c>
      <c r="D16" s="188">
        <v>2904.4</v>
      </c>
      <c r="E16" s="360" t="s">
        <v>50</v>
      </c>
      <c r="F16" s="188"/>
      <c r="G16" s="253" t="s">
        <v>51</v>
      </c>
      <c r="H16" s="359"/>
    </row>
    <row r="17" spans="1:8" s="21" customFormat="1" ht="15" customHeight="1">
      <c r="A17" s="251"/>
      <c r="B17" s="188"/>
      <c r="C17" s="251" t="s">
        <v>52</v>
      </c>
      <c r="D17" s="188"/>
      <c r="E17" s="360" t="s">
        <v>53</v>
      </c>
      <c r="F17" s="188"/>
      <c r="G17" s="253" t="s">
        <v>54</v>
      </c>
      <c r="H17" s="359"/>
    </row>
    <row r="18" spans="1:8" s="21" customFormat="1" ht="15" customHeight="1">
      <c r="A18" s="251"/>
      <c r="B18" s="188"/>
      <c r="C18" s="255" t="s">
        <v>55</v>
      </c>
      <c r="D18" s="188"/>
      <c r="E18" s="251" t="s">
        <v>56</v>
      </c>
      <c r="F18" s="188"/>
      <c r="G18" s="253" t="s">
        <v>57</v>
      </c>
      <c r="H18" s="359"/>
    </row>
    <row r="19" spans="1:8" s="21" customFormat="1" ht="15" customHeight="1">
      <c r="A19" s="254"/>
      <c r="B19" s="188"/>
      <c r="C19" s="255" t="s">
        <v>58</v>
      </c>
      <c r="D19" s="188"/>
      <c r="E19" s="251" t="s">
        <v>59</v>
      </c>
      <c r="F19" s="188"/>
      <c r="G19" s="253" t="s">
        <v>60</v>
      </c>
      <c r="H19" s="359"/>
    </row>
    <row r="20" spans="1:8" s="21" customFormat="1" ht="15" customHeight="1">
      <c r="A20" s="254"/>
      <c r="B20" s="188"/>
      <c r="C20" s="255" t="s">
        <v>61</v>
      </c>
      <c r="D20" s="188"/>
      <c r="E20" s="251" t="s">
        <v>62</v>
      </c>
      <c r="F20" s="188"/>
      <c r="G20" s="253" t="s">
        <v>63</v>
      </c>
      <c r="H20" s="359"/>
    </row>
    <row r="21" spans="1:8" s="21" customFormat="1" ht="15" customHeight="1">
      <c r="A21" s="251"/>
      <c r="B21" s="188"/>
      <c r="C21" s="255" t="s">
        <v>64</v>
      </c>
      <c r="D21" s="188"/>
      <c r="E21" s="251"/>
      <c r="F21" s="188"/>
      <c r="G21" s="253"/>
      <c r="H21" s="359"/>
    </row>
    <row r="22" spans="1:8" s="21" customFormat="1" ht="15" customHeight="1">
      <c r="A22" s="251"/>
      <c r="B22" s="188"/>
      <c r="C22" s="255" t="s">
        <v>65</v>
      </c>
      <c r="D22" s="188"/>
      <c r="E22" s="251"/>
      <c r="F22" s="188"/>
      <c r="G22" s="253"/>
      <c r="H22" s="359"/>
    </row>
    <row r="23" spans="1:8" s="21" customFormat="1" ht="15" customHeight="1">
      <c r="A23" s="251"/>
      <c r="B23" s="188"/>
      <c r="C23" s="255" t="s">
        <v>66</v>
      </c>
      <c r="D23" s="188"/>
      <c r="E23" s="251"/>
      <c r="F23" s="188"/>
      <c r="G23" s="253"/>
      <c r="H23" s="359"/>
    </row>
    <row r="24" spans="1:8" s="21" customFormat="1" ht="15" customHeight="1">
      <c r="A24" s="251"/>
      <c r="B24" s="188"/>
      <c r="C24" s="255" t="s">
        <v>67</v>
      </c>
      <c r="D24" s="188"/>
      <c r="E24" s="251"/>
      <c r="F24" s="188"/>
      <c r="G24" s="253"/>
      <c r="H24" s="359"/>
    </row>
    <row r="25" spans="1:8" s="21" customFormat="1" ht="15" customHeight="1">
      <c r="A25" s="251"/>
      <c r="B25" s="188"/>
      <c r="C25" s="255" t="s">
        <v>68</v>
      </c>
      <c r="D25" s="188"/>
      <c r="E25" s="251"/>
      <c r="F25" s="188"/>
      <c r="G25" s="253"/>
      <c r="H25" s="359"/>
    </row>
    <row r="26" spans="1:8" s="21" customFormat="1" ht="15" customHeight="1">
      <c r="A26" s="256" t="s">
        <v>69</v>
      </c>
      <c r="B26" s="188">
        <v>2904.4</v>
      </c>
      <c r="C26" s="256" t="s">
        <v>70</v>
      </c>
      <c r="D26" s="188">
        <v>2904.4</v>
      </c>
      <c r="E26" s="256" t="s">
        <v>70</v>
      </c>
      <c r="F26" s="188">
        <v>2904.4</v>
      </c>
      <c r="G26" s="361" t="s">
        <v>71</v>
      </c>
      <c r="H26" s="359">
        <v>2904.4</v>
      </c>
    </row>
    <row r="27" spans="1:8" s="21" customFormat="1" ht="15" customHeight="1">
      <c r="A27" s="251" t="s">
        <v>72</v>
      </c>
      <c r="B27" s="188"/>
      <c r="C27" s="251"/>
      <c r="D27" s="188"/>
      <c r="E27" s="251"/>
      <c r="F27" s="188"/>
      <c r="G27" s="361"/>
      <c r="H27" s="359"/>
    </row>
    <row r="28" spans="1:8" s="21" customFormat="1" ht="13.5" customHeight="1">
      <c r="A28" s="256" t="s">
        <v>73</v>
      </c>
      <c r="B28" s="188">
        <v>2904.4</v>
      </c>
      <c r="C28" s="256" t="s">
        <v>74</v>
      </c>
      <c r="D28" s="188">
        <v>2904.4</v>
      </c>
      <c r="E28" s="256" t="s">
        <v>74</v>
      </c>
      <c r="F28" s="188">
        <v>2904.4</v>
      </c>
      <c r="G28" s="361" t="s">
        <v>74</v>
      </c>
      <c r="H28" s="359">
        <v>2904.4</v>
      </c>
    </row>
    <row r="29" spans="1:6" ht="14.25" customHeight="1">
      <c r="A29" s="369"/>
      <c r="B29" s="369"/>
      <c r="C29" s="369"/>
      <c r="D29" s="369"/>
      <c r="E29" s="369"/>
      <c r="F29" s="36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C1">
      <selection activeCell="G10" sqref="G10"/>
    </sheetView>
  </sheetViews>
  <sheetFormatPr defaultColWidth="6.875" defaultRowHeight="22.5" customHeight="1"/>
  <cols>
    <col min="1" max="3" width="3.625" style="258" customWidth="1"/>
    <col min="4" max="4" width="11.125" style="258" customWidth="1"/>
    <col min="5" max="5" width="22.875" style="258" customWidth="1"/>
    <col min="6" max="6" width="12.125" style="258" customWidth="1"/>
    <col min="7" max="12" width="10.375" style="258" customWidth="1"/>
    <col min="13" max="246" width="6.75390625" style="258" customWidth="1"/>
    <col min="247" max="251" width="6.75390625" style="259" customWidth="1"/>
    <col min="252" max="252" width="6.875" style="260" customWidth="1"/>
    <col min="253" max="16384" width="6.875" style="260" customWidth="1"/>
  </cols>
  <sheetData>
    <row r="1" spans="12:252" ht="22.5" customHeight="1">
      <c r="L1" s="258" t="s">
        <v>205</v>
      </c>
      <c r="IR1"/>
    </row>
    <row r="2" spans="1:252" ht="22.5" customHeight="1">
      <c r="A2" s="437" t="s">
        <v>206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IR2"/>
    </row>
    <row r="3" spans="11:252" ht="22.5" customHeight="1">
      <c r="K3" s="438" t="s">
        <v>77</v>
      </c>
      <c r="L3" s="438"/>
      <c r="IR3"/>
    </row>
    <row r="4" spans="1:252" ht="22.5" customHeight="1">
      <c r="A4" s="439" t="s">
        <v>97</v>
      </c>
      <c r="B4" s="439"/>
      <c r="C4" s="440"/>
      <c r="D4" s="435" t="s">
        <v>131</v>
      </c>
      <c r="E4" s="434" t="s">
        <v>98</v>
      </c>
      <c r="F4" s="435" t="s">
        <v>174</v>
      </c>
      <c r="G4" s="436" t="s">
        <v>207</v>
      </c>
      <c r="H4" s="435" t="s">
        <v>208</v>
      </c>
      <c r="I4" s="435" t="s">
        <v>209</v>
      </c>
      <c r="J4" s="435" t="s">
        <v>210</v>
      </c>
      <c r="K4" s="435" t="s">
        <v>211</v>
      </c>
      <c r="L4" s="435" t="s">
        <v>194</v>
      </c>
      <c r="IR4"/>
    </row>
    <row r="5" spans="1:252" ht="18" customHeight="1">
      <c r="A5" s="435" t="s">
        <v>100</v>
      </c>
      <c r="B5" s="441" t="s">
        <v>101</v>
      </c>
      <c r="C5" s="434" t="s">
        <v>102</v>
      </c>
      <c r="D5" s="435"/>
      <c r="E5" s="434"/>
      <c r="F5" s="435"/>
      <c r="G5" s="436"/>
      <c r="H5" s="435"/>
      <c r="I5" s="435"/>
      <c r="J5" s="435"/>
      <c r="K5" s="435"/>
      <c r="L5" s="435"/>
      <c r="IR5"/>
    </row>
    <row r="6" spans="1:252" ht="18" customHeight="1">
      <c r="A6" s="435"/>
      <c r="B6" s="441"/>
      <c r="C6" s="434"/>
      <c r="D6" s="435"/>
      <c r="E6" s="434"/>
      <c r="F6" s="435"/>
      <c r="G6" s="436"/>
      <c r="H6" s="435"/>
      <c r="I6" s="435"/>
      <c r="J6" s="435"/>
      <c r="K6" s="435"/>
      <c r="L6" s="435"/>
      <c r="IR6"/>
    </row>
    <row r="7" spans="1:252" ht="22.5" customHeight="1">
      <c r="A7" s="261" t="s">
        <v>92</v>
      </c>
      <c r="B7" s="261" t="s">
        <v>92</v>
      </c>
      <c r="C7" s="261" t="s">
        <v>92</v>
      </c>
      <c r="D7" s="261" t="s">
        <v>92</v>
      </c>
      <c r="E7" s="261" t="s">
        <v>92</v>
      </c>
      <c r="F7" s="261">
        <v>1</v>
      </c>
      <c r="G7" s="261">
        <v>2</v>
      </c>
      <c r="H7" s="261">
        <v>3</v>
      </c>
      <c r="I7" s="261">
        <v>4</v>
      </c>
      <c r="J7" s="261">
        <v>5</v>
      </c>
      <c r="K7" s="261">
        <v>6</v>
      </c>
      <c r="L7" s="261">
        <v>7</v>
      </c>
      <c r="M7" s="262"/>
      <c r="N7" s="263"/>
      <c r="IR7"/>
    </row>
    <row r="8" spans="1:252" s="257" customFormat="1" ht="23.25" customHeight="1">
      <c r="A8" s="164">
        <v>213</v>
      </c>
      <c r="B8" s="164" t="s">
        <v>103</v>
      </c>
      <c r="C8" s="164" t="s">
        <v>104</v>
      </c>
      <c r="D8" s="164" t="s">
        <v>105</v>
      </c>
      <c r="E8" s="150" t="s">
        <v>106</v>
      </c>
      <c r="F8" s="173">
        <v>80</v>
      </c>
      <c r="G8" s="173">
        <v>70</v>
      </c>
      <c r="H8" s="174"/>
      <c r="I8" s="173"/>
      <c r="J8" s="173"/>
      <c r="K8" s="173"/>
      <c r="L8" s="174">
        <v>10</v>
      </c>
      <c r="M8" s="262"/>
      <c r="N8" s="264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  <c r="FL8" s="262"/>
      <c r="FM8" s="262"/>
      <c r="FN8" s="262"/>
      <c r="FO8" s="262"/>
      <c r="FP8" s="262"/>
      <c r="FQ8" s="262"/>
      <c r="FR8" s="262"/>
      <c r="FS8" s="262"/>
      <c r="FT8" s="262"/>
      <c r="FU8" s="262"/>
      <c r="FV8" s="262"/>
      <c r="FW8" s="262"/>
      <c r="FX8" s="262"/>
      <c r="FY8" s="262"/>
      <c r="FZ8" s="262"/>
      <c r="GA8" s="262"/>
      <c r="GB8" s="262"/>
      <c r="GC8" s="262"/>
      <c r="GD8" s="262"/>
      <c r="GE8" s="262"/>
      <c r="GF8" s="262"/>
      <c r="GG8" s="262"/>
      <c r="GH8" s="262"/>
      <c r="GI8" s="262"/>
      <c r="GJ8" s="262"/>
      <c r="GK8" s="262"/>
      <c r="GL8" s="262"/>
      <c r="GM8" s="262"/>
      <c r="GN8" s="262"/>
      <c r="GO8" s="262"/>
      <c r="GP8" s="262"/>
      <c r="GQ8" s="262"/>
      <c r="GR8" s="262"/>
      <c r="GS8" s="262"/>
      <c r="GT8" s="262"/>
      <c r="GU8" s="262"/>
      <c r="GV8" s="262"/>
      <c r="GW8" s="262"/>
      <c r="GX8" s="262"/>
      <c r="GY8" s="262"/>
      <c r="GZ8" s="262"/>
      <c r="HA8" s="262"/>
      <c r="HB8" s="262"/>
      <c r="HC8" s="262"/>
      <c r="HD8" s="262"/>
      <c r="HE8" s="262"/>
      <c r="HF8" s="262"/>
      <c r="HG8" s="262"/>
      <c r="HH8" s="262"/>
      <c r="HI8" s="262"/>
      <c r="HJ8" s="262"/>
      <c r="HK8" s="262"/>
      <c r="HL8" s="262"/>
      <c r="HM8" s="262"/>
      <c r="HN8" s="262"/>
      <c r="HO8" s="262"/>
      <c r="HP8" s="262"/>
      <c r="HQ8" s="262"/>
      <c r="HR8" s="262"/>
      <c r="HS8" s="262"/>
      <c r="HT8" s="262"/>
      <c r="HU8" s="262"/>
      <c r="HV8" s="262"/>
      <c r="HW8" s="262"/>
      <c r="HX8" s="262"/>
      <c r="HY8" s="262"/>
      <c r="HZ8" s="262"/>
      <c r="IA8" s="262"/>
      <c r="IB8" s="262"/>
      <c r="IC8" s="262"/>
      <c r="ID8" s="262"/>
      <c r="IE8" s="262"/>
      <c r="IF8" s="262"/>
      <c r="IG8" s="262"/>
      <c r="IH8" s="262"/>
      <c r="II8" s="262"/>
      <c r="IJ8" s="262"/>
      <c r="IK8" s="262"/>
      <c r="IL8" s="262"/>
      <c r="IM8" s="265"/>
      <c r="IN8" s="265"/>
      <c r="IO8" s="265"/>
      <c r="IP8" s="265"/>
      <c r="IQ8" s="265"/>
      <c r="IR8" s="21"/>
    </row>
    <row r="9" spans="1:252" ht="27.7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IR9"/>
    </row>
    <row r="10" spans="1:252" ht="22.5" customHeight="1">
      <c r="A10" s="262"/>
      <c r="B10" s="262"/>
      <c r="C10" s="262"/>
      <c r="D10" s="262"/>
      <c r="E10" s="262"/>
      <c r="F10" s="262"/>
      <c r="H10" s="262"/>
      <c r="I10" s="262"/>
      <c r="J10" s="262"/>
      <c r="K10" s="262"/>
      <c r="L10" s="262"/>
      <c r="M10" s="264"/>
      <c r="IR10"/>
    </row>
    <row r="11" spans="1:252" ht="22.5" customHeight="1">
      <c r="A11" s="262"/>
      <c r="B11" s="262"/>
      <c r="C11" s="262"/>
      <c r="D11" s="262"/>
      <c r="E11" s="262"/>
      <c r="F11" s="262"/>
      <c r="H11" s="262"/>
      <c r="I11" s="262"/>
      <c r="J11" s="262"/>
      <c r="K11" s="262"/>
      <c r="L11" s="262"/>
      <c r="M11" s="263"/>
      <c r="IR11"/>
    </row>
    <row r="12" spans="1:252" ht="22.5" customHeight="1">
      <c r="A12" s="262"/>
      <c r="B12" s="262"/>
      <c r="C12" s="262"/>
      <c r="D12" s="262"/>
      <c r="E12" s="262"/>
      <c r="F12" s="262"/>
      <c r="H12" s="262"/>
      <c r="I12" s="262"/>
      <c r="J12" s="262"/>
      <c r="K12" s="262"/>
      <c r="L12" s="262"/>
      <c r="M12" s="263"/>
      <c r="IR12"/>
    </row>
    <row r="13" spans="1:252" ht="22.5" customHeight="1">
      <c r="A13" s="262"/>
      <c r="E13" s="262"/>
      <c r="F13" s="262"/>
      <c r="H13" s="262"/>
      <c r="I13" s="262"/>
      <c r="J13" s="262"/>
      <c r="K13" s="262"/>
      <c r="L13" s="262"/>
      <c r="M13" s="263"/>
      <c r="IR13"/>
    </row>
    <row r="14" spans="1:252" ht="22.5" customHeight="1">
      <c r="A14" s="262"/>
      <c r="H14" s="262"/>
      <c r="I14" s="262"/>
      <c r="J14" s="262"/>
      <c r="K14" s="262"/>
      <c r="L14" s="262"/>
      <c r="M14" s="263"/>
      <c r="IR14"/>
    </row>
    <row r="15" spans="8:252" ht="22.5" customHeight="1">
      <c r="H15" s="262"/>
      <c r="I15" s="262"/>
      <c r="J15" s="262"/>
      <c r="K15" s="262"/>
      <c r="L15" s="262"/>
      <c r="M15" s="263"/>
      <c r="IR15"/>
    </row>
    <row r="16" spans="8:252" ht="22.5" customHeight="1">
      <c r="H16" s="262"/>
      <c r="I16" s="262"/>
      <c r="J16" s="262"/>
      <c r="K16" s="262"/>
      <c r="M16" s="263"/>
      <c r="IR16"/>
    </row>
    <row r="17" spans="1:252" ht="22.5" customHeight="1">
      <c r="A17"/>
      <c r="B17"/>
      <c r="C17"/>
      <c r="D17"/>
      <c r="E17"/>
      <c r="F17"/>
      <c r="G17"/>
      <c r="H17" s="262"/>
      <c r="M17" s="26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6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6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6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6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6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6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6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6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6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L7" sqref="L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405" t="s">
        <v>213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0:11" ht="14.25" customHeight="1">
      <c r="J3" s="442" t="s">
        <v>77</v>
      </c>
      <c r="K3" s="442"/>
    </row>
    <row r="4" spans="1:11" ht="33" customHeight="1">
      <c r="A4" s="425" t="s">
        <v>97</v>
      </c>
      <c r="B4" s="425"/>
      <c r="C4" s="425"/>
      <c r="D4" s="413" t="s">
        <v>197</v>
      </c>
      <c r="E4" s="413" t="s">
        <v>132</v>
      </c>
      <c r="F4" s="413" t="s">
        <v>121</v>
      </c>
      <c r="G4" s="413"/>
      <c r="H4" s="413"/>
      <c r="I4" s="413"/>
      <c r="J4" s="413"/>
      <c r="K4" s="413"/>
    </row>
    <row r="5" spans="1:11" ht="14.25" customHeight="1">
      <c r="A5" s="413" t="s">
        <v>100</v>
      </c>
      <c r="B5" s="413" t="s">
        <v>101</v>
      </c>
      <c r="C5" s="413" t="s">
        <v>102</v>
      </c>
      <c r="D5" s="413"/>
      <c r="E5" s="413"/>
      <c r="F5" s="413" t="s">
        <v>89</v>
      </c>
      <c r="G5" s="413" t="s">
        <v>214</v>
      </c>
      <c r="H5" s="413" t="s">
        <v>211</v>
      </c>
      <c r="I5" s="413" t="s">
        <v>215</v>
      </c>
      <c r="J5" s="413" t="s">
        <v>216</v>
      </c>
      <c r="K5" s="413" t="s">
        <v>217</v>
      </c>
    </row>
    <row r="6" spans="1:11" ht="32.2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</row>
    <row r="7" spans="1:11" s="21" customFormat="1" ht="24.75" customHeight="1">
      <c r="A7" s="164">
        <v>213</v>
      </c>
      <c r="B7" s="164" t="s">
        <v>103</v>
      </c>
      <c r="C7" s="164" t="s">
        <v>104</v>
      </c>
      <c r="D7" s="164" t="s">
        <v>105</v>
      </c>
      <c r="E7" s="150" t="s">
        <v>143</v>
      </c>
      <c r="F7" s="165">
        <v>80</v>
      </c>
      <c r="G7" s="165"/>
      <c r="H7" s="165"/>
      <c r="I7" s="165"/>
      <c r="J7" s="165">
        <v>70</v>
      </c>
      <c r="K7" s="165">
        <v>10</v>
      </c>
    </row>
  </sheetData>
  <sheetProtection formatCells="0" formatColumns="0" formatRows="0"/>
  <mergeCells count="15"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E26" sqref="E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43"/>
      <c r="B1" s="244"/>
      <c r="C1" s="244"/>
      <c r="D1" s="244"/>
      <c r="E1" s="244"/>
      <c r="F1" s="245" t="s">
        <v>218</v>
      </c>
    </row>
    <row r="2" spans="1:6" ht="24" customHeight="1">
      <c r="A2" s="366" t="s">
        <v>219</v>
      </c>
      <c r="B2" s="366"/>
      <c r="C2" s="366"/>
      <c r="D2" s="366"/>
      <c r="E2" s="366"/>
      <c r="F2" s="366"/>
    </row>
    <row r="3" spans="1:6" ht="14.25" customHeight="1">
      <c r="A3" s="367"/>
      <c r="B3" s="367"/>
      <c r="C3" s="367"/>
      <c r="D3" s="246"/>
      <c r="E3" s="246"/>
      <c r="F3" s="247" t="s">
        <v>2</v>
      </c>
    </row>
    <row r="4" spans="1:6" ht="17.25" customHeight="1">
      <c r="A4" s="248" t="s">
        <v>3</v>
      </c>
      <c r="B4" s="248"/>
      <c r="C4" s="248" t="s">
        <v>4</v>
      </c>
      <c r="D4" s="248"/>
      <c r="E4" s="248"/>
      <c r="F4" s="248"/>
    </row>
    <row r="5" spans="1:6" ht="17.25" customHeight="1">
      <c r="A5" s="249" t="s">
        <v>5</v>
      </c>
      <c r="B5" s="249" t="s">
        <v>6</v>
      </c>
      <c r="C5" s="250" t="s">
        <v>5</v>
      </c>
      <c r="D5" s="249" t="s">
        <v>80</v>
      </c>
      <c r="E5" s="250" t="s">
        <v>220</v>
      </c>
      <c r="F5" s="249" t="s">
        <v>221</v>
      </c>
    </row>
    <row r="6" spans="1:6" s="21" customFormat="1" ht="15" customHeight="1">
      <c r="A6" s="251" t="s">
        <v>222</v>
      </c>
      <c r="B6" s="188">
        <f>SUM(B7:B8)</f>
        <v>2904.4</v>
      </c>
      <c r="C6" s="251" t="s">
        <v>11</v>
      </c>
      <c r="D6" s="252"/>
      <c r="E6" s="252"/>
      <c r="F6" s="252"/>
    </row>
    <row r="7" spans="1:6" s="21" customFormat="1" ht="15" customHeight="1">
      <c r="A7" s="251" t="s">
        <v>223</v>
      </c>
      <c r="B7" s="188">
        <v>2554.4</v>
      </c>
      <c r="C7" s="253" t="s">
        <v>15</v>
      </c>
      <c r="D7" s="252"/>
      <c r="E7" s="252"/>
      <c r="F7" s="252"/>
    </row>
    <row r="8" spans="1:6" s="21" customFormat="1" ht="15" customHeight="1">
      <c r="A8" s="251" t="s">
        <v>18</v>
      </c>
      <c r="B8" s="188">
        <v>350</v>
      </c>
      <c r="C8" s="251" t="s">
        <v>19</v>
      </c>
      <c r="D8" s="252"/>
      <c r="E8" s="252"/>
      <c r="F8" s="252"/>
    </row>
    <row r="9" spans="1:6" s="21" customFormat="1" ht="15" customHeight="1">
      <c r="A9" s="251" t="s">
        <v>224</v>
      </c>
      <c r="B9" s="188"/>
      <c r="C9" s="251" t="s">
        <v>23</v>
      </c>
      <c r="D9" s="252"/>
      <c r="E9" s="252"/>
      <c r="F9" s="252"/>
    </row>
    <row r="10" spans="1:6" s="21" customFormat="1" ht="15" customHeight="1">
      <c r="A10" s="251"/>
      <c r="B10" s="188"/>
      <c r="C10" s="251" t="s">
        <v>27</v>
      </c>
      <c r="D10" s="252"/>
      <c r="E10" s="252"/>
      <c r="F10" s="252"/>
    </row>
    <row r="11" spans="1:6" s="21" customFormat="1" ht="15" customHeight="1">
      <c r="A11" s="251"/>
      <c r="B11" s="188"/>
      <c r="C11" s="251" t="s">
        <v>31</v>
      </c>
      <c r="D11" s="252"/>
      <c r="E11" s="252"/>
      <c r="F11" s="252"/>
    </row>
    <row r="12" spans="1:6" s="21" customFormat="1" ht="15" customHeight="1">
      <c r="A12" s="251"/>
      <c r="B12" s="188"/>
      <c r="C12" s="251" t="s">
        <v>35</v>
      </c>
      <c r="D12" s="252"/>
      <c r="E12" s="252"/>
      <c r="F12" s="252"/>
    </row>
    <row r="13" spans="1:6" s="21" customFormat="1" ht="15" customHeight="1">
      <c r="A13" s="251"/>
      <c r="B13" s="188"/>
      <c r="C13" s="251" t="s">
        <v>39</v>
      </c>
      <c r="D13" s="252"/>
      <c r="E13" s="252"/>
      <c r="F13" s="252"/>
    </row>
    <row r="14" spans="1:6" s="21" customFormat="1" ht="15" customHeight="1">
      <c r="A14" s="254"/>
      <c r="B14" s="188"/>
      <c r="C14" s="251" t="s">
        <v>43</v>
      </c>
      <c r="D14" s="252"/>
      <c r="E14" s="252"/>
      <c r="F14" s="252"/>
    </row>
    <row r="15" spans="1:6" s="21" customFormat="1" ht="15" customHeight="1">
      <c r="A15" s="251"/>
      <c r="B15" s="188"/>
      <c r="C15" s="251" t="s">
        <v>46</v>
      </c>
      <c r="D15" s="252"/>
      <c r="E15" s="252"/>
      <c r="F15" s="252"/>
    </row>
    <row r="16" spans="1:6" s="21" customFormat="1" ht="15" customHeight="1">
      <c r="A16" s="251"/>
      <c r="B16" s="188"/>
      <c r="C16" s="251" t="s">
        <v>49</v>
      </c>
      <c r="D16" s="252">
        <v>2904.4</v>
      </c>
      <c r="E16" s="252">
        <v>2904.4</v>
      </c>
      <c r="F16" s="252"/>
    </row>
    <row r="17" spans="1:6" s="21" customFormat="1" ht="15" customHeight="1">
      <c r="A17" s="251"/>
      <c r="B17" s="188"/>
      <c r="C17" s="251" t="s">
        <v>52</v>
      </c>
      <c r="D17" s="252"/>
      <c r="E17" s="252"/>
      <c r="F17" s="252"/>
    </row>
    <row r="18" spans="1:6" s="21" customFormat="1" ht="15" customHeight="1">
      <c r="A18" s="251"/>
      <c r="B18" s="188"/>
      <c r="C18" s="255" t="s">
        <v>55</v>
      </c>
      <c r="D18" s="252"/>
      <c r="E18" s="252"/>
      <c r="F18" s="252"/>
    </row>
    <row r="19" spans="1:6" s="21" customFormat="1" ht="15" customHeight="1">
      <c r="A19" s="251"/>
      <c r="B19" s="188"/>
      <c r="C19" s="255" t="s">
        <v>58</v>
      </c>
      <c r="D19" s="252"/>
      <c r="E19" s="252"/>
      <c r="F19" s="252"/>
    </row>
    <row r="20" spans="1:6" s="21" customFormat="1" ht="15" customHeight="1">
      <c r="A20" s="251"/>
      <c r="B20" s="188"/>
      <c r="C20" s="255" t="s">
        <v>61</v>
      </c>
      <c r="D20" s="252"/>
      <c r="E20" s="252"/>
      <c r="F20" s="252"/>
    </row>
    <row r="21" spans="1:6" s="21" customFormat="1" ht="15" customHeight="1">
      <c r="A21" s="251"/>
      <c r="B21" s="188"/>
      <c r="C21" s="255" t="s">
        <v>64</v>
      </c>
      <c r="D21" s="252"/>
      <c r="E21" s="252"/>
      <c r="F21" s="252"/>
    </row>
    <row r="22" spans="1:6" s="21" customFormat="1" ht="15" customHeight="1">
      <c r="A22" s="251"/>
      <c r="B22" s="188"/>
      <c r="C22" s="255" t="s">
        <v>65</v>
      </c>
      <c r="D22" s="252"/>
      <c r="E22" s="252"/>
      <c r="F22" s="252"/>
    </row>
    <row r="23" spans="1:6" s="21" customFormat="1" ht="15" customHeight="1">
      <c r="A23" s="251"/>
      <c r="B23" s="188"/>
      <c r="C23" s="255" t="s">
        <v>66</v>
      </c>
      <c r="D23" s="252"/>
      <c r="E23" s="252"/>
      <c r="F23" s="252"/>
    </row>
    <row r="24" spans="1:6" s="21" customFormat="1" ht="15" customHeight="1">
      <c r="A24" s="251"/>
      <c r="B24" s="188"/>
      <c r="C24" s="255" t="s">
        <v>67</v>
      </c>
      <c r="D24" s="252"/>
      <c r="E24" s="252"/>
      <c r="F24" s="252"/>
    </row>
    <row r="25" spans="1:6" s="21" customFormat="1" ht="15" customHeight="1">
      <c r="A25" s="251"/>
      <c r="B25" s="188"/>
      <c r="C25" s="255" t="s">
        <v>68</v>
      </c>
      <c r="D25" s="252"/>
      <c r="E25" s="252"/>
      <c r="F25" s="252"/>
    </row>
    <row r="26" spans="1:6" s="21" customFormat="1" ht="15" customHeight="1">
      <c r="A26" s="256" t="s">
        <v>69</v>
      </c>
      <c r="B26" s="188">
        <v>2904.4</v>
      </c>
      <c r="C26" s="256" t="s">
        <v>70</v>
      </c>
      <c r="D26" s="252">
        <v>2904.4</v>
      </c>
      <c r="E26" s="252">
        <v>2904.4</v>
      </c>
      <c r="F26" s="252"/>
    </row>
    <row r="27" spans="1:6" ht="14.25" customHeight="1">
      <c r="A27" s="443"/>
      <c r="B27" s="443"/>
      <c r="C27" s="443"/>
      <c r="D27" s="443"/>
      <c r="E27" s="443"/>
      <c r="F27" s="44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3" r:id="rId1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zoomScalePageLayoutView="0" workbookViewId="0" topLeftCell="B1">
      <selection activeCell="L9" sqref="L9"/>
    </sheetView>
  </sheetViews>
  <sheetFormatPr defaultColWidth="6.875" defaultRowHeight="18.75" customHeight="1"/>
  <cols>
    <col min="1" max="2" width="5.375" style="210" customWidth="1"/>
    <col min="3" max="3" width="5.375" style="211" customWidth="1"/>
    <col min="4" max="4" width="7.625" style="212" customWidth="1"/>
    <col min="5" max="5" width="24.125" style="213" customWidth="1"/>
    <col min="6" max="13" width="8.625" style="214" customWidth="1"/>
    <col min="14" max="18" width="8.625" style="215" customWidth="1"/>
    <col min="19" max="19" width="8.625" style="216" customWidth="1"/>
    <col min="20" max="247" width="8.00390625" style="215" customWidth="1"/>
    <col min="248" max="252" width="6.875" style="216" customWidth="1"/>
    <col min="253" max="16384" width="6.875" style="216" customWidth="1"/>
  </cols>
  <sheetData>
    <row r="1" spans="1:252" ht="23.2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217"/>
      <c r="R1" s="217"/>
      <c r="S1" s="217" t="s">
        <v>225</v>
      </c>
      <c r="IN1"/>
      <c r="IO1"/>
      <c r="IP1"/>
      <c r="IQ1"/>
      <c r="IR1"/>
    </row>
    <row r="2" spans="1:252" ht="23.25" customHeight="1">
      <c r="A2" s="444" t="s">
        <v>226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IN2"/>
      <c r="IO2"/>
      <c r="IP2"/>
      <c r="IQ2"/>
      <c r="IR2"/>
    </row>
    <row r="3" spans="1:252" s="209" customFormat="1" ht="23.25" customHeight="1">
      <c r="A3" s="218"/>
      <c r="B3" s="218"/>
      <c r="C3" s="219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Q3" s="217"/>
      <c r="R3" s="217"/>
      <c r="S3" s="238" t="s">
        <v>77</v>
      </c>
      <c r="IN3"/>
      <c r="IO3"/>
      <c r="IP3"/>
      <c r="IQ3"/>
      <c r="IR3"/>
    </row>
    <row r="4" spans="1:252" s="209" customFormat="1" ht="23.25" customHeight="1">
      <c r="A4" s="220" t="s">
        <v>112</v>
      </c>
      <c r="B4" s="220"/>
      <c r="C4" s="220"/>
      <c r="D4" s="445" t="s">
        <v>78</v>
      </c>
      <c r="E4" s="445" t="s">
        <v>98</v>
      </c>
      <c r="F4" s="446" t="s">
        <v>227</v>
      </c>
      <c r="G4" s="221" t="s">
        <v>114</v>
      </c>
      <c r="H4" s="221"/>
      <c r="I4" s="221"/>
      <c r="J4" s="221"/>
      <c r="K4" s="221" t="s">
        <v>115</v>
      </c>
      <c r="L4" s="221"/>
      <c r="M4" s="221"/>
      <c r="N4" s="221"/>
      <c r="O4" s="221"/>
      <c r="P4" s="221"/>
      <c r="Q4" s="221"/>
      <c r="R4" s="221"/>
      <c r="S4" s="445" t="s">
        <v>118</v>
      </c>
      <c r="IN4"/>
      <c r="IO4"/>
      <c r="IP4"/>
      <c r="IQ4"/>
      <c r="IR4"/>
    </row>
    <row r="5" spans="1:252" s="209" customFormat="1" ht="23.25" customHeight="1">
      <c r="A5" s="445" t="s">
        <v>100</v>
      </c>
      <c r="B5" s="446" t="s">
        <v>102</v>
      </c>
      <c r="C5" s="445" t="s">
        <v>101</v>
      </c>
      <c r="D5" s="445"/>
      <c r="E5" s="445"/>
      <c r="F5" s="448"/>
      <c r="G5" s="445" t="s">
        <v>80</v>
      </c>
      <c r="H5" s="445" t="s">
        <v>119</v>
      </c>
      <c r="I5" s="445" t="s">
        <v>120</v>
      </c>
      <c r="J5" s="445" t="s">
        <v>121</v>
      </c>
      <c r="K5" s="445" t="s">
        <v>80</v>
      </c>
      <c r="L5" s="445" t="s">
        <v>122</v>
      </c>
      <c r="M5" s="445" t="s">
        <v>123</v>
      </c>
      <c r="N5" s="445" t="s">
        <v>124</v>
      </c>
      <c r="O5" s="445" t="s">
        <v>125</v>
      </c>
      <c r="P5" s="445" t="s">
        <v>126</v>
      </c>
      <c r="Q5" s="445" t="s">
        <v>127</v>
      </c>
      <c r="R5" s="445" t="s">
        <v>128</v>
      </c>
      <c r="S5" s="445"/>
      <c r="IN5"/>
      <c r="IO5"/>
      <c r="IP5"/>
      <c r="IQ5"/>
      <c r="IR5"/>
    </row>
    <row r="6" spans="1:252" ht="31.5" customHeight="1">
      <c r="A6" s="445"/>
      <c r="B6" s="447"/>
      <c r="C6" s="445"/>
      <c r="D6" s="445"/>
      <c r="E6" s="445"/>
      <c r="F6" s="447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IN6"/>
      <c r="IO6"/>
      <c r="IP6"/>
      <c r="IQ6"/>
      <c r="IR6"/>
    </row>
    <row r="7" spans="1:252" ht="23.25" customHeight="1">
      <c r="A7" s="222" t="s">
        <v>92</v>
      </c>
      <c r="B7" s="222" t="s">
        <v>92</v>
      </c>
      <c r="C7" s="223" t="s">
        <v>92</v>
      </c>
      <c r="D7" s="223" t="s">
        <v>92</v>
      </c>
      <c r="E7" s="223" t="s">
        <v>92</v>
      </c>
      <c r="F7" s="223">
        <v>1</v>
      </c>
      <c r="G7" s="223">
        <v>2</v>
      </c>
      <c r="H7" s="223">
        <v>3</v>
      </c>
      <c r="I7" s="222">
        <v>4</v>
      </c>
      <c r="J7" s="225">
        <v>5</v>
      </c>
      <c r="K7" s="224">
        <v>6</v>
      </c>
      <c r="L7" s="224">
        <v>7</v>
      </c>
      <c r="M7" s="224">
        <v>8</v>
      </c>
      <c r="N7" s="225">
        <v>9</v>
      </c>
      <c r="O7" s="225">
        <v>10</v>
      </c>
      <c r="P7" s="224">
        <v>11</v>
      </c>
      <c r="Q7" s="224">
        <v>12</v>
      </c>
      <c r="R7" s="224">
        <v>13</v>
      </c>
      <c r="S7" s="239">
        <v>14</v>
      </c>
      <c r="IN7"/>
      <c r="IO7"/>
      <c r="IP7"/>
      <c r="IQ7"/>
      <c r="IR7"/>
    </row>
    <row r="8" spans="1:252" s="231" customFormat="1" ht="23.25" customHeight="1">
      <c r="A8" s="164">
        <v>213</v>
      </c>
      <c r="B8" s="164"/>
      <c r="C8" s="164" t="s">
        <v>103</v>
      </c>
      <c r="D8" s="164" t="s">
        <v>105</v>
      </c>
      <c r="E8" s="150" t="s">
        <v>106</v>
      </c>
      <c r="F8" s="232">
        <f>G8+K8</f>
        <v>2554.4</v>
      </c>
      <c r="G8" s="233">
        <f>SUM(H8:J8)</f>
        <v>2554.4</v>
      </c>
      <c r="H8" s="233">
        <v>2469.9</v>
      </c>
      <c r="I8" s="233">
        <v>4.5</v>
      </c>
      <c r="J8" s="233">
        <v>80</v>
      </c>
      <c r="K8" s="233">
        <f>SUM(L8:R8)</f>
        <v>0</v>
      </c>
      <c r="L8" s="233"/>
      <c r="M8" s="233"/>
      <c r="N8" s="233"/>
      <c r="O8" s="233"/>
      <c r="P8" s="233"/>
      <c r="Q8" s="233"/>
      <c r="R8" s="233"/>
      <c r="S8" s="240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1"/>
      <c r="IO8" s="21"/>
      <c r="IP8" s="21"/>
      <c r="IQ8" s="21"/>
      <c r="IR8" s="21"/>
    </row>
    <row r="9" spans="1:252" ht="29.25" customHeight="1">
      <c r="A9" s="164" t="s">
        <v>107</v>
      </c>
      <c r="B9" s="164"/>
      <c r="C9" s="164" t="s">
        <v>103</v>
      </c>
      <c r="D9" s="164" t="s">
        <v>105</v>
      </c>
      <c r="E9" s="150" t="s">
        <v>109</v>
      </c>
      <c r="F9" s="232">
        <f>G9+K9</f>
        <v>350</v>
      </c>
      <c r="G9" s="233">
        <f>SUM(H9:J9)</f>
        <v>169.4</v>
      </c>
      <c r="H9" s="234"/>
      <c r="I9" s="234">
        <v>169.4</v>
      </c>
      <c r="J9" s="234"/>
      <c r="K9" s="233">
        <f>SUM(L9:R9)</f>
        <v>180.6</v>
      </c>
      <c r="L9" s="234">
        <v>180.6</v>
      </c>
      <c r="M9" s="235"/>
      <c r="N9" s="236"/>
      <c r="O9" s="236"/>
      <c r="P9" s="236"/>
      <c r="Q9" s="236"/>
      <c r="R9" s="236"/>
      <c r="S9" s="241"/>
      <c r="IN9"/>
      <c r="IO9"/>
      <c r="IP9"/>
      <c r="IQ9"/>
      <c r="IR9"/>
    </row>
    <row r="10" spans="1:252" ht="18.75" customHeight="1">
      <c r="A10" s="226"/>
      <c r="B10" s="226"/>
      <c r="C10" s="227"/>
      <c r="D10" s="228"/>
      <c r="E10" s="229"/>
      <c r="F10" s="230"/>
      <c r="H10" s="230"/>
      <c r="I10" s="230"/>
      <c r="J10" s="230"/>
      <c r="K10" s="230"/>
      <c r="L10" s="230"/>
      <c r="M10" s="230"/>
      <c r="N10" s="237"/>
      <c r="O10" s="237"/>
      <c r="P10" s="237"/>
      <c r="Q10" s="237"/>
      <c r="R10" s="237"/>
      <c r="S10" s="242"/>
      <c r="IN10"/>
      <c r="IO10"/>
      <c r="IP10"/>
      <c r="IQ10"/>
      <c r="IR10"/>
    </row>
    <row r="11" spans="3:252" ht="18.75" customHeight="1">
      <c r="C11" s="227"/>
      <c r="D11" s="228"/>
      <c r="E11" s="229"/>
      <c r="F11" s="230"/>
      <c r="H11" s="230"/>
      <c r="I11" s="230"/>
      <c r="J11" s="230"/>
      <c r="K11" s="230"/>
      <c r="L11" s="230"/>
      <c r="M11" s="230"/>
      <c r="N11" s="237"/>
      <c r="O11" s="237"/>
      <c r="P11" s="237"/>
      <c r="Q11" s="237"/>
      <c r="R11" s="237"/>
      <c r="S11" s="242"/>
      <c r="IN11"/>
      <c r="IO11"/>
      <c r="IP11"/>
      <c r="IQ11"/>
      <c r="IR11"/>
    </row>
    <row r="12" spans="4:252" ht="18.75" customHeight="1">
      <c r="D12" s="228"/>
      <c r="E12" s="229"/>
      <c r="F12" s="230"/>
      <c r="H12" s="230"/>
      <c r="I12" s="230"/>
      <c r="J12" s="230"/>
      <c r="K12" s="230"/>
      <c r="L12" s="230"/>
      <c r="M12" s="230"/>
      <c r="N12" s="237"/>
      <c r="O12" s="237"/>
      <c r="P12" s="237"/>
      <c r="Q12" s="237"/>
      <c r="R12" s="237"/>
      <c r="IN12"/>
      <c r="IO12"/>
      <c r="IP12"/>
      <c r="IQ12"/>
      <c r="IR12"/>
    </row>
    <row r="13" spans="4:252" ht="18.75" customHeight="1">
      <c r="D13" s="228"/>
      <c r="E13" s="229"/>
      <c r="H13" s="230"/>
      <c r="I13" s="230"/>
      <c r="J13" s="230"/>
      <c r="K13" s="230"/>
      <c r="L13" s="230"/>
      <c r="M13" s="230"/>
      <c r="N13" s="237"/>
      <c r="O13" s="237"/>
      <c r="P13" s="237"/>
      <c r="Q13" s="237"/>
      <c r="R13" s="237"/>
      <c r="IN13"/>
      <c r="IO13"/>
      <c r="IP13"/>
      <c r="IQ13"/>
      <c r="IR13"/>
    </row>
    <row r="14" spans="4:252" ht="18.75" customHeight="1">
      <c r="D14" s="228"/>
      <c r="H14" s="230"/>
      <c r="I14" s="230"/>
      <c r="J14" s="230"/>
      <c r="K14" s="230"/>
      <c r="M14" s="230"/>
      <c r="N14" s="237"/>
      <c r="O14" s="237"/>
      <c r="P14" s="237"/>
      <c r="Q14" s="237"/>
      <c r="R14" s="237"/>
      <c r="IN14"/>
      <c r="IO14"/>
      <c r="IP14"/>
      <c r="IQ14"/>
      <c r="IR14"/>
    </row>
    <row r="15" spans="8:252" ht="18.75" customHeight="1">
      <c r="H15" s="230"/>
      <c r="I15" s="230"/>
      <c r="K15" s="230"/>
      <c r="M15" s="230"/>
      <c r="N15" s="237"/>
      <c r="O15" s="237"/>
      <c r="Q15" s="237"/>
      <c r="R15" s="237"/>
      <c r="IN15"/>
      <c r="IO15"/>
      <c r="IP15"/>
      <c r="IQ15"/>
      <c r="IR15"/>
    </row>
    <row r="16" spans="4:252" ht="18.75" customHeight="1">
      <c r="D16" s="228"/>
      <c r="H16" s="230"/>
      <c r="I16" s="230"/>
      <c r="K16" s="230"/>
      <c r="N16" s="237"/>
      <c r="O16" s="237"/>
      <c r="Q16" s="237"/>
      <c r="R16" s="237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37"/>
      <c r="R17" s="23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2" r:id="rId1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IH16"/>
  <sheetViews>
    <sheetView showGridLines="0" showZeros="0" zoomScalePageLayoutView="0" workbookViewId="0" topLeftCell="A1">
      <selection activeCell="G8" sqref="G8:I8"/>
    </sheetView>
  </sheetViews>
  <sheetFormatPr defaultColWidth="6.875" defaultRowHeight="18.75" customHeight="1"/>
  <cols>
    <col min="1" max="2" width="5.375" style="210" customWidth="1"/>
    <col min="3" max="3" width="5.375" style="211" customWidth="1"/>
    <col min="4" max="4" width="7.625" style="212" customWidth="1"/>
    <col min="5" max="5" width="24.125" style="213" customWidth="1"/>
    <col min="6" max="9" width="8.625" style="214" customWidth="1"/>
    <col min="10" max="237" width="8.00390625" style="215" customWidth="1"/>
    <col min="238" max="242" width="6.875" style="216" customWidth="1"/>
    <col min="243" max="16384" width="6.875" style="216" customWidth="1"/>
  </cols>
  <sheetData>
    <row r="1" spans="1:242" ht="23.25" customHeight="1">
      <c r="A1" s="217"/>
      <c r="B1" s="217"/>
      <c r="C1" s="217"/>
      <c r="D1" s="217"/>
      <c r="E1" s="217"/>
      <c r="F1" s="217"/>
      <c r="G1" s="217"/>
      <c r="H1" s="217"/>
      <c r="I1" s="217" t="s">
        <v>228</v>
      </c>
      <c r="ID1"/>
      <c r="IE1"/>
      <c r="IF1"/>
      <c r="IG1"/>
      <c r="IH1"/>
    </row>
    <row r="2" spans="1:242" ht="23.25" customHeight="1">
      <c r="A2" s="444" t="s">
        <v>229</v>
      </c>
      <c r="B2" s="444"/>
      <c r="C2" s="444"/>
      <c r="D2" s="444"/>
      <c r="E2" s="444"/>
      <c r="F2" s="444"/>
      <c r="G2" s="444"/>
      <c r="H2" s="444"/>
      <c r="I2" s="444"/>
      <c r="ID2"/>
      <c r="IE2"/>
      <c r="IF2"/>
      <c r="IG2"/>
      <c r="IH2"/>
    </row>
    <row r="3" spans="1:242" s="209" customFormat="1" ht="23.25" customHeight="1">
      <c r="A3" s="218"/>
      <c r="B3" s="218"/>
      <c r="C3" s="219"/>
      <c r="D3" s="217"/>
      <c r="E3" s="217"/>
      <c r="F3" s="217"/>
      <c r="G3" s="217"/>
      <c r="H3" s="217"/>
      <c r="I3" s="217" t="s">
        <v>77</v>
      </c>
      <c r="ID3"/>
      <c r="IE3"/>
      <c r="IF3"/>
      <c r="IG3"/>
      <c r="IH3"/>
    </row>
    <row r="4" spans="1:242" s="209" customFormat="1" ht="23.25" customHeight="1">
      <c r="A4" s="220" t="s">
        <v>112</v>
      </c>
      <c r="B4" s="220"/>
      <c r="C4" s="220"/>
      <c r="D4" s="445" t="s">
        <v>78</v>
      </c>
      <c r="E4" s="445" t="s">
        <v>98</v>
      </c>
      <c r="F4" s="221" t="s">
        <v>114</v>
      </c>
      <c r="G4" s="221"/>
      <c r="H4" s="221"/>
      <c r="I4" s="221"/>
      <c r="ID4"/>
      <c r="IE4"/>
      <c r="IF4"/>
      <c r="IG4"/>
      <c r="IH4"/>
    </row>
    <row r="5" spans="1:242" s="209" customFormat="1" ht="23.25" customHeight="1">
      <c r="A5" s="445" t="s">
        <v>100</v>
      </c>
      <c r="B5" s="446" t="s">
        <v>102</v>
      </c>
      <c r="C5" s="445" t="s">
        <v>101</v>
      </c>
      <c r="D5" s="445"/>
      <c r="E5" s="445"/>
      <c r="F5" s="445" t="s">
        <v>80</v>
      </c>
      <c r="G5" s="445" t="s">
        <v>119</v>
      </c>
      <c r="H5" s="445" t="s">
        <v>120</v>
      </c>
      <c r="I5" s="445" t="s">
        <v>121</v>
      </c>
      <c r="ID5"/>
      <c r="IE5"/>
      <c r="IF5"/>
      <c r="IG5"/>
      <c r="IH5"/>
    </row>
    <row r="6" spans="1:242" ht="31.5" customHeight="1">
      <c r="A6" s="445"/>
      <c r="B6" s="447"/>
      <c r="C6" s="445"/>
      <c r="D6" s="445"/>
      <c r="E6" s="445"/>
      <c r="F6" s="445"/>
      <c r="G6" s="445"/>
      <c r="H6" s="445"/>
      <c r="I6" s="445"/>
      <c r="ID6"/>
      <c r="IE6"/>
      <c r="IF6"/>
      <c r="IG6"/>
      <c r="IH6"/>
    </row>
    <row r="7" spans="1:242" ht="23.25" customHeight="1">
      <c r="A7" s="222" t="s">
        <v>92</v>
      </c>
      <c r="B7" s="222"/>
      <c r="C7" s="223" t="s">
        <v>92</v>
      </c>
      <c r="D7" s="223" t="s">
        <v>92</v>
      </c>
      <c r="E7" s="223" t="s">
        <v>92</v>
      </c>
      <c r="F7" s="223">
        <v>2</v>
      </c>
      <c r="G7" s="223">
        <v>3</v>
      </c>
      <c r="H7" s="222">
        <v>4</v>
      </c>
      <c r="I7" s="225">
        <v>5</v>
      </c>
      <c r="ID7"/>
      <c r="IE7"/>
      <c r="IF7"/>
      <c r="IG7"/>
      <c r="IH7"/>
    </row>
    <row r="8" spans="1:242" ht="23.25" customHeight="1">
      <c r="A8" s="164">
        <v>213</v>
      </c>
      <c r="B8" s="164" t="s">
        <v>103</v>
      </c>
      <c r="C8" s="164" t="s">
        <v>230</v>
      </c>
      <c r="D8" s="164" t="s">
        <v>105</v>
      </c>
      <c r="E8" s="150" t="s">
        <v>106</v>
      </c>
      <c r="F8" s="150">
        <v>2723.8</v>
      </c>
      <c r="G8" s="224">
        <v>2469.9</v>
      </c>
      <c r="H8" s="225">
        <v>173.9</v>
      </c>
      <c r="I8" s="225">
        <v>80</v>
      </c>
      <c r="ID8"/>
      <c r="IE8"/>
      <c r="IF8"/>
      <c r="IG8"/>
      <c r="IH8"/>
    </row>
    <row r="9" spans="1:242" ht="29.25" customHeight="1">
      <c r="A9" s="226"/>
      <c r="B9" s="226"/>
      <c r="C9" s="227"/>
      <c r="D9" s="228"/>
      <c r="E9" s="229"/>
      <c r="G9" s="230"/>
      <c r="H9" s="364"/>
      <c r="I9" s="230"/>
      <c r="ID9"/>
      <c r="IE9"/>
      <c r="IF9"/>
      <c r="IG9"/>
      <c r="IH9"/>
    </row>
    <row r="10" spans="1:242" ht="18.75" customHeight="1">
      <c r="A10" s="226"/>
      <c r="B10" s="226"/>
      <c r="C10" s="227"/>
      <c r="D10" s="228"/>
      <c r="E10" s="229"/>
      <c r="G10" s="230"/>
      <c r="H10" s="230"/>
      <c r="I10" s="230"/>
      <c r="ID10"/>
      <c r="IE10"/>
      <c r="IF10"/>
      <c r="IG10"/>
      <c r="IH10"/>
    </row>
    <row r="11" spans="3:242" ht="18.75" customHeight="1">
      <c r="C11" s="227"/>
      <c r="D11" s="228"/>
      <c r="E11" s="229"/>
      <c r="G11" s="230"/>
      <c r="H11" s="230"/>
      <c r="I11" s="230"/>
      <c r="ID11"/>
      <c r="IE11"/>
      <c r="IF11"/>
      <c r="IG11"/>
      <c r="IH11"/>
    </row>
    <row r="12" spans="4:242" ht="18.75" customHeight="1">
      <c r="D12" s="228"/>
      <c r="E12" s="229"/>
      <c r="G12" s="230"/>
      <c r="H12" s="230"/>
      <c r="I12" s="230"/>
      <c r="ID12"/>
      <c r="IE12"/>
      <c r="IF12"/>
      <c r="IG12"/>
      <c r="IH12"/>
    </row>
    <row r="13" spans="4:242" ht="18.75" customHeight="1">
      <c r="D13" s="228"/>
      <c r="E13" s="229"/>
      <c r="G13" s="230"/>
      <c r="H13" s="230"/>
      <c r="I13" s="230"/>
      <c r="ID13"/>
      <c r="IE13"/>
      <c r="IF13"/>
      <c r="IG13"/>
      <c r="IH13"/>
    </row>
    <row r="14" spans="4:242" ht="18.75" customHeight="1">
      <c r="D14" s="228"/>
      <c r="G14" s="230"/>
      <c r="H14" s="230"/>
      <c r="I14" s="230"/>
      <c r="ID14"/>
      <c r="IE14"/>
      <c r="IF14"/>
      <c r="IG14"/>
      <c r="IH14"/>
    </row>
    <row r="15" spans="7:242" ht="18.75" customHeight="1">
      <c r="G15" s="230"/>
      <c r="H15" s="230"/>
      <c r="ID15"/>
      <c r="IE15"/>
      <c r="IF15"/>
      <c r="IG15"/>
      <c r="IH15"/>
    </row>
    <row r="16" spans="4:242" ht="18.75" customHeight="1">
      <c r="D16" s="228"/>
      <c r="G16" s="230"/>
      <c r="H16" s="230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E1">
      <selection activeCell="L13" sqref="L13"/>
    </sheetView>
  </sheetViews>
  <sheetFormatPr defaultColWidth="6.75390625" defaultRowHeight="22.5" customHeight="1"/>
  <cols>
    <col min="1" max="3" width="3.625" style="191" customWidth="1"/>
    <col min="4" max="4" width="7.25390625" style="191" customWidth="1"/>
    <col min="5" max="5" width="19.50390625" style="191" customWidth="1"/>
    <col min="6" max="6" width="9.00390625" style="191" customWidth="1"/>
    <col min="7" max="7" width="8.50390625" style="191" customWidth="1"/>
    <col min="8" max="8" width="8.625" style="191" customWidth="1"/>
    <col min="9" max="12" width="7.50390625" style="191" customWidth="1"/>
    <col min="13" max="13" width="7.50390625" style="192" customWidth="1"/>
    <col min="14" max="14" width="8.50390625" style="191" customWidth="1"/>
    <col min="15" max="23" width="7.50390625" style="191" customWidth="1"/>
    <col min="24" max="24" width="8.125" style="191" customWidth="1"/>
    <col min="25" max="27" width="7.50390625" style="191" customWidth="1"/>
    <col min="28" max="16384" width="6.75390625" style="191" customWidth="1"/>
  </cols>
  <sheetData>
    <row r="1" spans="2:28" ht="22.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AA1" s="205" t="s">
        <v>231</v>
      </c>
      <c r="AB1" s="206"/>
    </row>
    <row r="2" spans="1:27" ht="22.5" customHeight="1">
      <c r="A2" s="449" t="s">
        <v>232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</row>
    <row r="3" spans="1:28" ht="22.5" customHeight="1">
      <c r="A3" s="194"/>
      <c r="B3" s="194"/>
      <c r="C3" s="194"/>
      <c r="D3" s="195"/>
      <c r="E3" s="195"/>
      <c r="F3" s="195"/>
      <c r="G3" s="195"/>
      <c r="H3" s="195"/>
      <c r="I3" s="195"/>
      <c r="J3" s="195"/>
      <c r="K3" s="195"/>
      <c r="L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Z3" s="450" t="s">
        <v>77</v>
      </c>
      <c r="AA3" s="450"/>
      <c r="AB3" s="207"/>
    </row>
    <row r="4" spans="1:27" ht="27" customHeight="1">
      <c r="A4" s="451" t="s">
        <v>97</v>
      </c>
      <c r="B4" s="451"/>
      <c r="C4" s="451"/>
      <c r="D4" s="453" t="s">
        <v>78</v>
      </c>
      <c r="E4" s="453" t="s">
        <v>98</v>
      </c>
      <c r="F4" s="453" t="s">
        <v>99</v>
      </c>
      <c r="G4" s="452" t="s">
        <v>147</v>
      </c>
      <c r="H4" s="452"/>
      <c r="I4" s="452"/>
      <c r="J4" s="452"/>
      <c r="K4" s="452"/>
      <c r="L4" s="452"/>
      <c r="M4" s="452"/>
      <c r="N4" s="452"/>
      <c r="O4" s="452" t="s">
        <v>148</v>
      </c>
      <c r="P4" s="452"/>
      <c r="Q4" s="452"/>
      <c r="R4" s="452"/>
      <c r="S4" s="452"/>
      <c r="T4" s="452"/>
      <c r="U4" s="452"/>
      <c r="V4" s="452"/>
      <c r="W4" s="420" t="s">
        <v>149</v>
      </c>
      <c r="X4" s="453" t="s">
        <v>150</v>
      </c>
      <c r="Y4" s="453"/>
      <c r="Z4" s="453"/>
      <c r="AA4" s="453"/>
    </row>
    <row r="5" spans="1:27" ht="27" customHeight="1">
      <c r="A5" s="453" t="s">
        <v>100</v>
      </c>
      <c r="B5" s="453" t="s">
        <v>101</v>
      </c>
      <c r="C5" s="453" t="s">
        <v>102</v>
      </c>
      <c r="D5" s="453"/>
      <c r="E5" s="453"/>
      <c r="F5" s="453"/>
      <c r="G5" s="453" t="s">
        <v>80</v>
      </c>
      <c r="H5" s="453" t="s">
        <v>151</v>
      </c>
      <c r="I5" s="453" t="s">
        <v>152</v>
      </c>
      <c r="J5" s="453" t="s">
        <v>153</v>
      </c>
      <c r="K5" s="453" t="s">
        <v>154</v>
      </c>
      <c r="L5" s="419" t="s">
        <v>155</v>
      </c>
      <c r="M5" s="453" t="s">
        <v>156</v>
      </c>
      <c r="N5" s="453" t="s">
        <v>157</v>
      </c>
      <c r="O5" s="453" t="s">
        <v>80</v>
      </c>
      <c r="P5" s="453" t="s">
        <v>158</v>
      </c>
      <c r="Q5" s="453" t="s">
        <v>159</v>
      </c>
      <c r="R5" s="453" t="s">
        <v>160</v>
      </c>
      <c r="S5" s="419" t="s">
        <v>161</v>
      </c>
      <c r="T5" s="453" t="s">
        <v>162</v>
      </c>
      <c r="U5" s="453" t="s">
        <v>163</v>
      </c>
      <c r="V5" s="453" t="s">
        <v>164</v>
      </c>
      <c r="W5" s="421"/>
      <c r="X5" s="453" t="s">
        <v>80</v>
      </c>
      <c r="Y5" s="453" t="s">
        <v>165</v>
      </c>
      <c r="Z5" s="453" t="s">
        <v>166</v>
      </c>
      <c r="AA5" s="453" t="s">
        <v>150</v>
      </c>
    </row>
    <row r="6" spans="1:27" ht="27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19"/>
      <c r="M6" s="453"/>
      <c r="N6" s="453"/>
      <c r="O6" s="453"/>
      <c r="P6" s="453"/>
      <c r="Q6" s="453"/>
      <c r="R6" s="453"/>
      <c r="S6" s="419"/>
      <c r="T6" s="453"/>
      <c r="U6" s="453"/>
      <c r="V6" s="453"/>
      <c r="W6" s="422"/>
      <c r="X6" s="453"/>
      <c r="Y6" s="453"/>
      <c r="Z6" s="453"/>
      <c r="AA6" s="453"/>
    </row>
    <row r="7" spans="1:27" ht="22.5" customHeight="1">
      <c r="A7" s="196" t="s">
        <v>92</v>
      </c>
      <c r="B7" s="196" t="s">
        <v>92</v>
      </c>
      <c r="C7" s="196" t="s">
        <v>92</v>
      </c>
      <c r="D7" s="196" t="s">
        <v>92</v>
      </c>
      <c r="E7" s="196" t="s">
        <v>92</v>
      </c>
      <c r="F7" s="196">
        <v>1</v>
      </c>
      <c r="G7" s="196">
        <v>2</v>
      </c>
      <c r="H7" s="196">
        <v>3</v>
      </c>
      <c r="I7" s="196">
        <v>4</v>
      </c>
      <c r="J7" s="196">
        <v>5</v>
      </c>
      <c r="K7" s="196">
        <v>6</v>
      </c>
      <c r="L7" s="196">
        <v>7</v>
      </c>
      <c r="M7" s="196">
        <v>8</v>
      </c>
      <c r="N7" s="196">
        <v>9</v>
      </c>
      <c r="O7" s="196">
        <v>10</v>
      </c>
      <c r="P7" s="196">
        <v>11</v>
      </c>
      <c r="Q7" s="196">
        <v>12</v>
      </c>
      <c r="R7" s="196">
        <v>13</v>
      </c>
      <c r="S7" s="196">
        <v>14</v>
      </c>
      <c r="T7" s="196">
        <v>15</v>
      </c>
      <c r="U7" s="196">
        <v>16</v>
      </c>
      <c r="V7" s="196">
        <v>17</v>
      </c>
      <c r="W7" s="196">
        <v>18</v>
      </c>
      <c r="X7" s="196">
        <v>19</v>
      </c>
      <c r="Y7" s="196">
        <v>20</v>
      </c>
      <c r="Z7" s="196">
        <v>21</v>
      </c>
      <c r="AA7" s="196">
        <v>22</v>
      </c>
    </row>
    <row r="8" spans="1:256" s="21" customFormat="1" ht="26.25" customHeight="1">
      <c r="A8" s="197" t="s">
        <v>107</v>
      </c>
      <c r="B8" s="197" t="s">
        <v>103</v>
      </c>
      <c r="C8" s="197" t="s">
        <v>104</v>
      </c>
      <c r="D8" s="198">
        <v>93</v>
      </c>
      <c r="E8" s="150" t="s">
        <v>106</v>
      </c>
      <c r="F8" s="199">
        <f>G8+O8+W8</f>
        <v>2469.9</v>
      </c>
      <c r="G8" s="200">
        <f>SUM(H8:N8)</f>
        <v>1848.3999999999999</v>
      </c>
      <c r="H8" s="200">
        <v>1046.1</v>
      </c>
      <c r="I8" s="200"/>
      <c r="J8" s="200">
        <v>731.1</v>
      </c>
      <c r="K8" s="200">
        <v>71.2</v>
      </c>
      <c r="L8" s="200"/>
      <c r="M8" s="203"/>
      <c r="N8" s="200"/>
      <c r="O8" s="200">
        <f>SUM(P8:V8)</f>
        <v>440.1</v>
      </c>
      <c r="P8" s="200">
        <v>310.3</v>
      </c>
      <c r="Q8" s="200">
        <v>113.3</v>
      </c>
      <c r="R8" s="200"/>
      <c r="S8" s="200"/>
      <c r="T8" s="200">
        <v>16.5</v>
      </c>
      <c r="U8" s="200"/>
      <c r="V8" s="200"/>
      <c r="W8" s="200">
        <v>181.4</v>
      </c>
      <c r="X8" s="200"/>
      <c r="Y8" s="200"/>
      <c r="Z8" s="200"/>
      <c r="AA8" s="20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</row>
    <row r="9" spans="1:28" ht="22.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4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22.5" customHeight="1">
      <c r="A10" s="201"/>
      <c r="B10" s="201"/>
      <c r="C10" s="201"/>
      <c r="D10" s="201"/>
      <c r="E10" s="201"/>
      <c r="F10" s="202"/>
      <c r="G10" s="201"/>
      <c r="H10" s="201"/>
      <c r="I10" s="201"/>
      <c r="J10" s="201"/>
      <c r="K10" s="201"/>
      <c r="L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7" ht="22.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</row>
    <row r="12" spans="1:27" ht="22.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</row>
    <row r="13" spans="1:26" ht="22.5" customHeight="1">
      <c r="A13" s="201"/>
      <c r="B13" s="201"/>
      <c r="C13" s="201"/>
      <c r="D13" s="201"/>
      <c r="E13" s="201"/>
      <c r="F13" s="201"/>
      <c r="J13" s="201"/>
      <c r="K13" s="201"/>
      <c r="L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</row>
    <row r="14" spans="1:25" ht="22.5" customHeight="1">
      <c r="A14" s="201"/>
      <c r="B14" s="201"/>
      <c r="C14" s="201"/>
      <c r="D14" s="201"/>
      <c r="E14" s="201"/>
      <c r="F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</row>
    <row r="15" spans="15:24" ht="22.5" customHeight="1">
      <c r="O15" s="201"/>
      <c r="P15" s="201"/>
      <c r="Q15" s="201"/>
      <c r="R15" s="201"/>
      <c r="S15" s="201"/>
      <c r="T15" s="201"/>
      <c r="U15" s="201"/>
      <c r="V15" s="201"/>
      <c r="W15" s="201"/>
      <c r="X15" s="201"/>
    </row>
    <row r="16" spans="15:17" ht="22.5" customHeight="1">
      <c r="O16" s="201"/>
      <c r="P16" s="201"/>
      <c r="Q16" s="201"/>
    </row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8" r:id="rId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I19" sqref="I1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233</v>
      </c>
    </row>
    <row r="2" spans="1:14" ht="33" customHeight="1">
      <c r="A2" s="423" t="s">
        <v>234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3:14" ht="14.25" customHeight="1">
      <c r="M3" s="442" t="s">
        <v>77</v>
      </c>
      <c r="N3" s="442"/>
    </row>
    <row r="4" spans="1:14" ht="22.5" customHeight="1">
      <c r="A4" s="425" t="s">
        <v>97</v>
      </c>
      <c r="B4" s="425"/>
      <c r="C4" s="425"/>
      <c r="D4" s="413" t="s">
        <v>131</v>
      </c>
      <c r="E4" s="413" t="s">
        <v>79</v>
      </c>
      <c r="F4" s="413" t="s">
        <v>80</v>
      </c>
      <c r="G4" s="413" t="s">
        <v>133</v>
      </c>
      <c r="H4" s="413"/>
      <c r="I4" s="413"/>
      <c r="J4" s="413"/>
      <c r="K4" s="413"/>
      <c r="L4" s="413" t="s">
        <v>137</v>
      </c>
      <c r="M4" s="413"/>
      <c r="N4" s="413"/>
    </row>
    <row r="5" spans="1:14" ht="17.25" customHeight="1">
      <c r="A5" s="413" t="s">
        <v>100</v>
      </c>
      <c r="B5" s="426" t="s">
        <v>101</v>
      </c>
      <c r="C5" s="413" t="s">
        <v>102</v>
      </c>
      <c r="D5" s="413"/>
      <c r="E5" s="413"/>
      <c r="F5" s="413"/>
      <c r="G5" s="413" t="s">
        <v>169</v>
      </c>
      <c r="H5" s="413" t="s">
        <v>170</v>
      </c>
      <c r="I5" s="413" t="s">
        <v>148</v>
      </c>
      <c r="J5" s="413" t="s">
        <v>149</v>
      </c>
      <c r="K5" s="413" t="s">
        <v>150</v>
      </c>
      <c r="L5" s="413" t="s">
        <v>169</v>
      </c>
      <c r="M5" s="413" t="s">
        <v>119</v>
      </c>
      <c r="N5" s="413" t="s">
        <v>171</v>
      </c>
    </row>
    <row r="6" spans="1:14" ht="20.25" customHeight="1">
      <c r="A6" s="413"/>
      <c r="B6" s="426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</row>
    <row r="7" spans="1:14" s="21" customFormat="1" ht="29.25" customHeight="1">
      <c r="A7" s="164">
        <v>213</v>
      </c>
      <c r="B7" s="164" t="s">
        <v>103</v>
      </c>
      <c r="C7" s="164" t="s">
        <v>104</v>
      </c>
      <c r="D7" s="164" t="s">
        <v>105</v>
      </c>
      <c r="E7" s="150" t="s">
        <v>94</v>
      </c>
      <c r="F7" s="165">
        <v>2469.9</v>
      </c>
      <c r="G7" s="165">
        <f>SUM(H7:K7)</f>
        <v>2469.9</v>
      </c>
      <c r="H7" s="165">
        <v>1848.4</v>
      </c>
      <c r="I7" s="165">
        <v>440.1</v>
      </c>
      <c r="J7" s="165">
        <v>181.4</v>
      </c>
      <c r="K7" s="165"/>
      <c r="L7" s="165"/>
      <c r="M7" s="165"/>
      <c r="N7" s="165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 r:id="rId1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Z12"/>
  <sheetViews>
    <sheetView showGridLines="0" showZeros="0" zoomScalePageLayoutView="0" workbookViewId="0" topLeftCell="A2">
      <selection activeCell="E8" sqref="E8:F8"/>
    </sheetView>
  </sheetViews>
  <sheetFormatPr defaultColWidth="6.75390625" defaultRowHeight="22.5" customHeight="1"/>
  <cols>
    <col min="1" max="3" width="4.00390625" style="181" customWidth="1"/>
    <col min="4" max="4" width="9.625" style="181" customWidth="1"/>
    <col min="5" max="5" width="21.875" style="181" customWidth="1"/>
    <col min="6" max="6" width="8.625" style="181" customWidth="1"/>
    <col min="7" max="14" width="7.25390625" style="181" customWidth="1"/>
    <col min="15" max="15" width="7.00390625" style="181" customWidth="1"/>
    <col min="16" max="24" width="7.25390625" style="181" customWidth="1"/>
    <col min="25" max="25" width="6.875" style="181" customWidth="1"/>
    <col min="26" max="26" width="7.25390625" style="181" customWidth="1"/>
    <col min="27" max="16384" width="6.75390625" style="181" customWidth="1"/>
  </cols>
  <sheetData>
    <row r="1" spans="2:26" ht="22.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X1" s="454" t="s">
        <v>235</v>
      </c>
      <c r="Y1" s="454"/>
      <c r="Z1" s="454"/>
    </row>
    <row r="2" spans="1:26" ht="22.5" customHeight="1">
      <c r="A2" s="455" t="s">
        <v>236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</row>
    <row r="3" spans="1:26" ht="22.5" customHeight="1">
      <c r="A3" s="183"/>
      <c r="B3" s="183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X3" s="456" t="s">
        <v>77</v>
      </c>
      <c r="Y3" s="456"/>
      <c r="Z3" s="456"/>
    </row>
    <row r="4" spans="1:26" ht="22.5" customHeight="1">
      <c r="A4" s="457" t="s">
        <v>97</v>
      </c>
      <c r="B4" s="457"/>
      <c r="C4" s="457"/>
      <c r="D4" s="458" t="s">
        <v>78</v>
      </c>
      <c r="E4" s="458" t="s">
        <v>98</v>
      </c>
      <c r="F4" s="458" t="s">
        <v>174</v>
      </c>
      <c r="G4" s="458" t="s">
        <v>175</v>
      </c>
      <c r="H4" s="458" t="s">
        <v>176</v>
      </c>
      <c r="I4" s="458" t="s">
        <v>177</v>
      </c>
      <c r="J4" s="458" t="s">
        <v>178</v>
      </c>
      <c r="K4" s="458" t="s">
        <v>179</v>
      </c>
      <c r="L4" s="458" t="s">
        <v>180</v>
      </c>
      <c r="M4" s="458" t="s">
        <v>181</v>
      </c>
      <c r="N4" s="458" t="s">
        <v>182</v>
      </c>
      <c r="O4" s="458" t="s">
        <v>183</v>
      </c>
      <c r="P4" s="458" t="s">
        <v>184</v>
      </c>
      <c r="Q4" s="458" t="s">
        <v>185</v>
      </c>
      <c r="R4" s="458" t="s">
        <v>186</v>
      </c>
      <c r="S4" s="458" t="s">
        <v>187</v>
      </c>
      <c r="T4" s="458" t="s">
        <v>188</v>
      </c>
      <c r="U4" s="458" t="s">
        <v>189</v>
      </c>
      <c r="V4" s="458" t="s">
        <v>190</v>
      </c>
      <c r="W4" s="458" t="s">
        <v>191</v>
      </c>
      <c r="X4" s="458" t="s">
        <v>192</v>
      </c>
      <c r="Y4" s="458" t="s">
        <v>193</v>
      </c>
      <c r="Z4" s="458" t="s">
        <v>194</v>
      </c>
    </row>
    <row r="5" spans="1:26" ht="22.5" customHeight="1">
      <c r="A5" s="458" t="s">
        <v>100</v>
      </c>
      <c r="B5" s="458" t="s">
        <v>101</v>
      </c>
      <c r="C5" s="458" t="s">
        <v>102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</row>
    <row r="6" spans="1:26" ht="22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</row>
    <row r="7" spans="1:26" ht="22.5" customHeight="1">
      <c r="A7" s="185" t="s">
        <v>92</v>
      </c>
      <c r="B7" s="185" t="s">
        <v>92</v>
      </c>
      <c r="C7" s="185" t="s">
        <v>92</v>
      </c>
      <c r="D7" s="185" t="s">
        <v>92</v>
      </c>
      <c r="E7" s="185" t="s">
        <v>92</v>
      </c>
      <c r="F7" s="185">
        <v>1</v>
      </c>
      <c r="G7" s="185">
        <v>2</v>
      </c>
      <c r="H7" s="185">
        <v>3</v>
      </c>
      <c r="I7" s="185">
        <v>4</v>
      </c>
      <c r="J7" s="185">
        <v>5</v>
      </c>
      <c r="K7" s="185">
        <v>6</v>
      </c>
      <c r="L7" s="185">
        <v>7</v>
      </c>
      <c r="M7" s="185">
        <v>8</v>
      </c>
      <c r="N7" s="185">
        <v>9</v>
      </c>
      <c r="O7" s="185">
        <v>10</v>
      </c>
      <c r="P7" s="185">
        <v>11</v>
      </c>
      <c r="Q7" s="185">
        <v>12</v>
      </c>
      <c r="R7" s="185">
        <v>13</v>
      </c>
      <c r="S7" s="185">
        <v>14</v>
      </c>
      <c r="T7" s="185">
        <v>15</v>
      </c>
      <c r="U7" s="185">
        <v>16</v>
      </c>
      <c r="V7" s="185">
        <v>17</v>
      </c>
      <c r="W7" s="185">
        <v>18</v>
      </c>
      <c r="X7" s="185">
        <v>19</v>
      </c>
      <c r="Y7" s="185">
        <v>20</v>
      </c>
      <c r="Z7" s="185">
        <v>21</v>
      </c>
    </row>
    <row r="8" spans="1:26" s="180" customFormat="1" ht="26.25" customHeight="1">
      <c r="A8" s="164" t="s">
        <v>107</v>
      </c>
      <c r="B8" s="164" t="s">
        <v>103</v>
      </c>
      <c r="C8" s="164" t="s">
        <v>108</v>
      </c>
      <c r="D8" s="164" t="s">
        <v>105</v>
      </c>
      <c r="E8" s="150" t="s">
        <v>109</v>
      </c>
      <c r="F8" s="186">
        <f>SUM(G8:Z8)</f>
        <v>173.9</v>
      </c>
      <c r="G8" s="179"/>
      <c r="H8" s="179">
        <v>5</v>
      </c>
      <c r="I8" s="179">
        <v>5</v>
      </c>
      <c r="J8" s="179">
        <v>20</v>
      </c>
      <c r="K8" s="179">
        <v>10</v>
      </c>
      <c r="L8" s="179"/>
      <c r="M8" s="179">
        <v>2</v>
      </c>
      <c r="N8" s="179"/>
      <c r="O8" s="179">
        <v>10.9</v>
      </c>
      <c r="P8" s="179"/>
      <c r="Q8" s="179"/>
      <c r="R8" s="179">
        <v>25</v>
      </c>
      <c r="S8" s="179">
        <v>69</v>
      </c>
      <c r="T8" s="179"/>
      <c r="U8" s="189">
        <v>22.2</v>
      </c>
      <c r="V8" s="190"/>
      <c r="W8" s="190"/>
      <c r="X8" s="189"/>
      <c r="Y8" s="189"/>
      <c r="Z8" s="190">
        <v>4.8</v>
      </c>
    </row>
    <row r="9" spans="1:26" ht="28.5" customHeight="1">
      <c r="A9" s="187"/>
      <c r="B9" s="180"/>
      <c r="C9" s="180"/>
      <c r="D9" s="180"/>
      <c r="E9" s="365"/>
      <c r="F9" s="365"/>
      <c r="G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5:19" ht="22.5" customHeight="1">
      <c r="E10" s="181">
        <f>E9+F9</f>
        <v>0</v>
      </c>
      <c r="K10" s="180"/>
      <c r="L10" s="180"/>
      <c r="M10" s="180"/>
      <c r="S10" s="180"/>
    </row>
    <row r="11" spans="11:13" ht="22.5" customHeight="1">
      <c r="K11" s="180"/>
      <c r="L11" s="180"/>
      <c r="M11" s="180"/>
    </row>
    <row r="12" ht="22.5" customHeight="1">
      <c r="K12" s="180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2" r:id="rId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J13" sqref="J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237</v>
      </c>
    </row>
    <row r="2" spans="1:20" ht="33.75" customHeight="1">
      <c r="A2" s="405" t="s">
        <v>238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9:20" ht="14.25" customHeight="1">
      <c r="S3" s="442" t="s">
        <v>77</v>
      </c>
      <c r="T3" s="442"/>
    </row>
    <row r="4" spans="1:20" ht="22.5" customHeight="1">
      <c r="A4" s="433" t="s">
        <v>97</v>
      </c>
      <c r="B4" s="433"/>
      <c r="C4" s="433"/>
      <c r="D4" s="413" t="s">
        <v>197</v>
      </c>
      <c r="E4" s="413" t="s">
        <v>132</v>
      </c>
      <c r="F4" s="410" t="s">
        <v>174</v>
      </c>
      <c r="G4" s="413" t="s">
        <v>134</v>
      </c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 t="s">
        <v>137</v>
      </c>
      <c r="S4" s="413"/>
      <c r="T4" s="413"/>
    </row>
    <row r="5" spans="1:20" ht="14.25" customHeight="1">
      <c r="A5" s="433"/>
      <c r="B5" s="433"/>
      <c r="C5" s="433"/>
      <c r="D5" s="413"/>
      <c r="E5" s="413"/>
      <c r="F5" s="412"/>
      <c r="G5" s="413" t="s">
        <v>89</v>
      </c>
      <c r="H5" s="413" t="s">
        <v>198</v>
      </c>
      <c r="I5" s="413" t="s">
        <v>184</v>
      </c>
      <c r="J5" s="413" t="s">
        <v>185</v>
      </c>
      <c r="K5" s="413" t="s">
        <v>199</v>
      </c>
      <c r="L5" s="413" t="s">
        <v>200</v>
      </c>
      <c r="M5" s="413" t="s">
        <v>186</v>
      </c>
      <c r="N5" s="413" t="s">
        <v>201</v>
      </c>
      <c r="O5" s="413" t="s">
        <v>189</v>
      </c>
      <c r="P5" s="413" t="s">
        <v>202</v>
      </c>
      <c r="Q5" s="413" t="s">
        <v>203</v>
      </c>
      <c r="R5" s="413" t="s">
        <v>89</v>
      </c>
      <c r="S5" s="413" t="s">
        <v>204</v>
      </c>
      <c r="T5" s="413" t="s">
        <v>171</v>
      </c>
    </row>
    <row r="6" spans="1:20" ht="42.75" customHeight="1">
      <c r="A6" s="55" t="s">
        <v>100</v>
      </c>
      <c r="B6" s="55" t="s">
        <v>101</v>
      </c>
      <c r="C6" s="55" t="s">
        <v>102</v>
      </c>
      <c r="D6" s="413"/>
      <c r="E6" s="413"/>
      <c r="F6" s="411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</row>
    <row r="7" spans="1:20" ht="42.75" customHeight="1">
      <c r="A7" s="57">
        <v>213</v>
      </c>
      <c r="B7" s="57" t="s">
        <v>103</v>
      </c>
      <c r="C7" s="57" t="s">
        <v>104</v>
      </c>
      <c r="D7" s="58" t="s">
        <v>105</v>
      </c>
      <c r="E7" s="59" t="s">
        <v>143</v>
      </c>
      <c r="F7" s="56">
        <v>4.5</v>
      </c>
      <c r="G7" s="177">
        <f>SUM(H7:Q7)</f>
        <v>4.5</v>
      </c>
      <c r="H7" s="55">
        <v>4.5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21" customFormat="1" ht="35.25" customHeight="1">
      <c r="A8" s="164" t="s">
        <v>107</v>
      </c>
      <c r="B8" s="164" t="s">
        <v>103</v>
      </c>
      <c r="C8" s="164" t="s">
        <v>108</v>
      </c>
      <c r="D8" s="164" t="s">
        <v>105</v>
      </c>
      <c r="E8" s="150" t="s">
        <v>144</v>
      </c>
      <c r="F8" s="178">
        <v>350</v>
      </c>
      <c r="G8" s="177">
        <f>SUM(H8:Q8)</f>
        <v>350</v>
      </c>
      <c r="H8" s="179">
        <v>196</v>
      </c>
      <c r="I8" s="179">
        <v>10</v>
      </c>
      <c r="J8" s="179">
        <v>20</v>
      </c>
      <c r="K8" s="179">
        <v>40</v>
      </c>
      <c r="L8" s="179"/>
      <c r="M8" s="179">
        <v>25</v>
      </c>
      <c r="N8" s="179"/>
      <c r="O8" s="179">
        <v>22.2</v>
      </c>
      <c r="P8" s="179">
        <v>32</v>
      </c>
      <c r="Q8" s="179">
        <v>4.8</v>
      </c>
      <c r="R8" s="165"/>
      <c r="S8" s="165"/>
      <c r="T8" s="165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  <mergeCell ref="R5:R6"/>
    <mergeCell ref="S5:S6"/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 r:id="rId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A8" sqref="A8:L8"/>
    </sheetView>
  </sheetViews>
  <sheetFormatPr defaultColWidth="6.875" defaultRowHeight="22.5" customHeight="1"/>
  <cols>
    <col min="1" max="3" width="4.00390625" style="167" customWidth="1"/>
    <col min="4" max="4" width="11.125" style="167" customWidth="1"/>
    <col min="5" max="5" width="30.125" style="167" customWidth="1"/>
    <col min="6" max="6" width="11.375" style="167" customWidth="1"/>
    <col min="7" max="12" width="10.375" style="167" customWidth="1"/>
    <col min="13" max="246" width="6.75390625" style="167" customWidth="1"/>
    <col min="247" max="252" width="6.75390625" style="168" customWidth="1"/>
    <col min="253" max="253" width="6.875" style="169" customWidth="1"/>
    <col min="254" max="16384" width="6.875" style="169" customWidth="1"/>
  </cols>
  <sheetData>
    <row r="1" spans="12:253" ht="22.5" customHeight="1">
      <c r="L1" s="167" t="s">
        <v>239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61" t="s">
        <v>240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70"/>
      <c r="H3" s="170"/>
      <c r="J3" s="462" t="s">
        <v>77</v>
      </c>
      <c r="K3" s="462"/>
      <c r="L3" s="46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63" t="s">
        <v>97</v>
      </c>
      <c r="B4" s="463"/>
      <c r="C4" s="463"/>
      <c r="D4" s="459" t="s">
        <v>131</v>
      </c>
      <c r="E4" s="459" t="s">
        <v>98</v>
      </c>
      <c r="F4" s="459" t="s">
        <v>174</v>
      </c>
      <c r="G4" s="460" t="s">
        <v>207</v>
      </c>
      <c r="H4" s="459" t="s">
        <v>208</v>
      </c>
      <c r="I4" s="459" t="s">
        <v>209</v>
      </c>
      <c r="J4" s="459" t="s">
        <v>210</v>
      </c>
      <c r="K4" s="459" t="s">
        <v>211</v>
      </c>
      <c r="L4" s="459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59" t="s">
        <v>100</v>
      </c>
      <c r="B5" s="459" t="s">
        <v>101</v>
      </c>
      <c r="C5" s="459" t="s">
        <v>102</v>
      </c>
      <c r="D5" s="459"/>
      <c r="E5" s="459"/>
      <c r="F5" s="459"/>
      <c r="G5" s="460"/>
      <c r="H5" s="459"/>
      <c r="I5" s="459"/>
      <c r="J5" s="459"/>
      <c r="K5" s="459"/>
      <c r="L5" s="45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59"/>
      <c r="B6" s="459"/>
      <c r="C6" s="459"/>
      <c r="D6" s="459"/>
      <c r="E6" s="459"/>
      <c r="F6" s="459"/>
      <c r="G6" s="460"/>
      <c r="H6" s="459"/>
      <c r="I6" s="459"/>
      <c r="J6" s="459"/>
      <c r="K6" s="459"/>
      <c r="L6" s="45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72" t="s">
        <v>92</v>
      </c>
      <c r="B7" s="172" t="s">
        <v>92</v>
      </c>
      <c r="C7" s="172" t="s">
        <v>92</v>
      </c>
      <c r="D7" s="172" t="s">
        <v>92</v>
      </c>
      <c r="E7" s="172" t="s">
        <v>92</v>
      </c>
      <c r="F7" s="172">
        <v>1</v>
      </c>
      <c r="G7" s="171">
        <v>2</v>
      </c>
      <c r="H7" s="171">
        <v>3</v>
      </c>
      <c r="I7" s="171">
        <v>4</v>
      </c>
      <c r="J7" s="172">
        <v>5</v>
      </c>
      <c r="K7" s="172"/>
      <c r="L7" s="172">
        <v>6</v>
      </c>
      <c r="M7" s="17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66" customFormat="1" ht="22.5" customHeight="1">
      <c r="A8" s="164">
        <v>213</v>
      </c>
      <c r="B8" s="164" t="s">
        <v>103</v>
      </c>
      <c r="C8" s="164" t="s">
        <v>104</v>
      </c>
      <c r="D8" s="164" t="s">
        <v>105</v>
      </c>
      <c r="E8" s="150" t="s">
        <v>106</v>
      </c>
      <c r="F8" s="173">
        <v>80</v>
      </c>
      <c r="G8" s="173">
        <v>70</v>
      </c>
      <c r="H8" s="174"/>
      <c r="I8" s="173"/>
      <c r="J8" s="173"/>
      <c r="K8" s="173"/>
      <c r="L8" s="174">
        <v>10</v>
      </c>
      <c r="M8" s="175"/>
      <c r="N8" s="170"/>
      <c r="O8" s="17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3" ht="26.2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170"/>
      <c r="M10" s="17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7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7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7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7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7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C8" sqref="C8"/>
    </sheetView>
  </sheetViews>
  <sheetFormatPr defaultColWidth="6.875" defaultRowHeight="22.5" customHeight="1"/>
  <cols>
    <col min="1" max="1" width="8.375" style="343" customWidth="1"/>
    <col min="2" max="2" width="25.50390625" style="343" customWidth="1"/>
    <col min="3" max="13" width="9.875" style="343" customWidth="1"/>
    <col min="14" max="255" width="6.75390625" style="343" customWidth="1"/>
    <col min="256" max="16384" width="6.875" style="344" customWidth="1"/>
  </cols>
  <sheetData>
    <row r="1" spans="2:255" ht="22.5" customHeight="1">
      <c r="B1" s="345"/>
      <c r="C1" s="345"/>
      <c r="D1" s="345"/>
      <c r="E1" s="345"/>
      <c r="F1" s="345"/>
      <c r="G1" s="345"/>
      <c r="H1" s="345"/>
      <c r="I1" s="345"/>
      <c r="J1" s="345"/>
      <c r="M1" s="357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74" t="s">
        <v>76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46"/>
      <c r="C3" s="346"/>
      <c r="D3" s="347"/>
      <c r="E3" s="347"/>
      <c r="F3" s="347"/>
      <c r="G3" s="346"/>
      <c r="H3" s="346"/>
      <c r="I3" s="346"/>
      <c r="J3" s="346"/>
      <c r="L3" s="375" t="s">
        <v>77</v>
      </c>
      <c r="M3" s="37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70" t="s">
        <v>78</v>
      </c>
      <c r="B4" s="370" t="s">
        <v>79</v>
      </c>
      <c r="C4" s="377" t="s">
        <v>80</v>
      </c>
      <c r="D4" s="376" t="s">
        <v>81</v>
      </c>
      <c r="E4" s="376"/>
      <c r="F4" s="376"/>
      <c r="G4" s="370" t="s">
        <v>82</v>
      </c>
      <c r="H4" s="370" t="s">
        <v>83</v>
      </c>
      <c r="I4" s="370" t="s">
        <v>84</v>
      </c>
      <c r="J4" s="370" t="s">
        <v>85</v>
      </c>
      <c r="K4" s="370" t="s">
        <v>86</v>
      </c>
      <c r="L4" s="371" t="s">
        <v>87</v>
      </c>
      <c r="M4" s="372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70"/>
      <c r="B5" s="370"/>
      <c r="C5" s="370"/>
      <c r="D5" s="348" t="s">
        <v>89</v>
      </c>
      <c r="E5" s="348" t="s">
        <v>90</v>
      </c>
      <c r="F5" s="348" t="s">
        <v>91</v>
      </c>
      <c r="G5" s="370"/>
      <c r="H5" s="370"/>
      <c r="I5" s="370"/>
      <c r="J5" s="370"/>
      <c r="K5" s="370"/>
      <c r="L5" s="370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49" t="s">
        <v>92</v>
      </c>
      <c r="B6" s="349" t="s">
        <v>92</v>
      </c>
      <c r="C6" s="349">
        <v>1</v>
      </c>
      <c r="D6" s="349">
        <v>2</v>
      </c>
      <c r="E6" s="349">
        <v>3</v>
      </c>
      <c r="F6" s="349">
        <v>4</v>
      </c>
      <c r="G6" s="349">
        <v>5</v>
      </c>
      <c r="H6" s="349">
        <v>6</v>
      </c>
      <c r="I6" s="349">
        <v>7</v>
      </c>
      <c r="J6" s="349">
        <v>8</v>
      </c>
      <c r="K6" s="349">
        <v>9</v>
      </c>
      <c r="L6" s="349">
        <v>10</v>
      </c>
      <c r="M6" s="35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42" customFormat="1" ht="23.25" customHeight="1">
      <c r="A7" s="350" t="s">
        <v>93</v>
      </c>
      <c r="B7" s="351" t="s">
        <v>94</v>
      </c>
      <c r="C7" s="352">
        <v>2904.4</v>
      </c>
      <c r="D7" s="353">
        <f>SUM(E7:F7)</f>
        <v>2904.4</v>
      </c>
      <c r="E7" s="354">
        <v>2554.4</v>
      </c>
      <c r="F7" s="352">
        <v>350</v>
      </c>
      <c r="G7" s="352"/>
      <c r="H7" s="352"/>
      <c r="I7" s="352"/>
      <c r="J7" s="352"/>
      <c r="K7" s="352"/>
      <c r="L7" s="352"/>
      <c r="M7" s="353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9.2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55"/>
      <c r="B10" s="355"/>
      <c r="C10" s="356"/>
      <c r="D10" s="355"/>
      <c r="E10" s="355"/>
      <c r="F10" s="355"/>
      <c r="G10" s="355"/>
      <c r="H10" s="355"/>
      <c r="I10" s="355"/>
      <c r="J10" s="355"/>
      <c r="K10" s="355"/>
      <c r="L10" s="35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55"/>
      <c r="D12" s="355"/>
      <c r="G12" s="355"/>
      <c r="H12" s="355"/>
      <c r="I12" s="355"/>
      <c r="J12" s="355"/>
      <c r="K12" s="355"/>
      <c r="L12" s="35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55"/>
      <c r="I13" s="355"/>
      <c r="J13" s="35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5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5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5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 r:id="rId1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A7" sqref="A7:K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241</v>
      </c>
    </row>
    <row r="2" spans="1:11" ht="31.5" customHeight="1">
      <c r="A2" s="405" t="s">
        <v>242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0:11" ht="14.25" customHeight="1">
      <c r="J3" s="442" t="s">
        <v>77</v>
      </c>
      <c r="K3" s="442"/>
    </row>
    <row r="4" spans="1:11" ht="33" customHeight="1">
      <c r="A4" s="425" t="s">
        <v>97</v>
      </c>
      <c r="B4" s="425"/>
      <c r="C4" s="425"/>
      <c r="D4" s="413" t="s">
        <v>197</v>
      </c>
      <c r="E4" s="413" t="s">
        <v>132</v>
      </c>
      <c r="F4" s="413" t="s">
        <v>121</v>
      </c>
      <c r="G4" s="413"/>
      <c r="H4" s="413"/>
      <c r="I4" s="413"/>
      <c r="J4" s="413"/>
      <c r="K4" s="413"/>
    </row>
    <row r="5" spans="1:11" ht="14.25" customHeight="1">
      <c r="A5" s="413" t="s">
        <v>100</v>
      </c>
      <c r="B5" s="413" t="s">
        <v>101</v>
      </c>
      <c r="C5" s="413" t="s">
        <v>102</v>
      </c>
      <c r="D5" s="413"/>
      <c r="E5" s="413"/>
      <c r="F5" s="413" t="s">
        <v>89</v>
      </c>
      <c r="G5" s="413" t="s">
        <v>214</v>
      </c>
      <c r="H5" s="413" t="s">
        <v>211</v>
      </c>
      <c r="I5" s="413" t="s">
        <v>215</v>
      </c>
      <c r="J5" s="413" t="s">
        <v>216</v>
      </c>
      <c r="K5" s="413" t="s">
        <v>217</v>
      </c>
    </row>
    <row r="6" spans="1:11" ht="32.2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</row>
    <row r="7" spans="1:11" s="21" customFormat="1" ht="24.75" customHeight="1">
      <c r="A7" s="164">
        <v>213</v>
      </c>
      <c r="B7" s="164" t="s">
        <v>103</v>
      </c>
      <c r="C7" s="164" t="s">
        <v>104</v>
      </c>
      <c r="D7" s="164" t="s">
        <v>105</v>
      </c>
      <c r="E7" s="150" t="s">
        <v>143</v>
      </c>
      <c r="F7" s="165">
        <v>80</v>
      </c>
      <c r="G7" s="165"/>
      <c r="H7" s="165"/>
      <c r="I7" s="165"/>
      <c r="J7" s="165">
        <v>70</v>
      </c>
      <c r="K7" s="165">
        <v>10</v>
      </c>
    </row>
  </sheetData>
  <sheetProtection formatCells="0" formatColumns="0" formatRows="0"/>
  <mergeCells count="15"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r:id="rId1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G7" sqref="G7"/>
    </sheetView>
  </sheetViews>
  <sheetFormatPr defaultColWidth="6.875" defaultRowHeight="12.75" customHeight="1"/>
  <cols>
    <col min="1" max="1" width="8.75390625" style="142" customWidth="1"/>
    <col min="2" max="2" width="15.875" style="142" customWidth="1"/>
    <col min="3" max="3" width="21.75390625" style="142" customWidth="1"/>
    <col min="4" max="5" width="11.125" style="142" customWidth="1"/>
    <col min="6" max="14" width="10.125" style="142" customWidth="1"/>
    <col min="15" max="255" width="6.875" style="142" customWidth="1"/>
    <col min="256" max="16384" width="6.875" style="142" customWidth="1"/>
  </cols>
  <sheetData>
    <row r="1" spans="1:255" ht="22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56"/>
      <c r="L1" s="157"/>
      <c r="N1" s="158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9" t="s">
        <v>244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44"/>
      <c r="B3" s="145"/>
      <c r="C3" s="145"/>
      <c r="D3" s="144"/>
      <c r="E3" s="145"/>
      <c r="F3" s="145"/>
      <c r="G3" s="145"/>
      <c r="H3" s="144"/>
      <c r="I3" s="144"/>
      <c r="J3" s="144"/>
      <c r="K3" s="156"/>
      <c r="L3" s="159"/>
      <c r="N3" s="16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64" t="s">
        <v>245</v>
      </c>
      <c r="B4" s="464" t="s">
        <v>132</v>
      </c>
      <c r="C4" s="471" t="s">
        <v>246</v>
      </c>
      <c r="D4" s="466" t="s">
        <v>99</v>
      </c>
      <c r="E4" s="470" t="s">
        <v>81</v>
      </c>
      <c r="F4" s="470"/>
      <c r="G4" s="470"/>
      <c r="H4" s="472" t="s">
        <v>82</v>
      </c>
      <c r="I4" s="464" t="s">
        <v>83</v>
      </c>
      <c r="J4" s="464" t="s">
        <v>84</v>
      </c>
      <c r="K4" s="464" t="s">
        <v>85</v>
      </c>
      <c r="L4" s="465" t="s">
        <v>86</v>
      </c>
      <c r="M4" s="467" t="s">
        <v>87</v>
      </c>
      <c r="N4" s="468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64"/>
      <c r="B5" s="464"/>
      <c r="C5" s="471"/>
      <c r="D5" s="464"/>
      <c r="E5" s="146" t="s">
        <v>89</v>
      </c>
      <c r="F5" s="146" t="s">
        <v>90</v>
      </c>
      <c r="G5" s="146" t="s">
        <v>91</v>
      </c>
      <c r="H5" s="464"/>
      <c r="I5" s="464"/>
      <c r="J5" s="464"/>
      <c r="K5" s="464"/>
      <c r="L5" s="466"/>
      <c r="M5" s="467"/>
      <c r="N5" s="46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7" t="s">
        <v>92</v>
      </c>
      <c r="B6" s="147" t="s">
        <v>92</v>
      </c>
      <c r="C6" s="147" t="s">
        <v>92</v>
      </c>
      <c r="D6" s="147">
        <v>1</v>
      </c>
      <c r="E6" s="147">
        <v>2</v>
      </c>
      <c r="F6" s="147">
        <v>3</v>
      </c>
      <c r="G6" s="147">
        <v>4</v>
      </c>
      <c r="H6" s="147">
        <v>5</v>
      </c>
      <c r="I6" s="147">
        <v>6</v>
      </c>
      <c r="J6" s="147">
        <v>7</v>
      </c>
      <c r="K6" s="147">
        <v>8</v>
      </c>
      <c r="L6" s="147">
        <v>9</v>
      </c>
      <c r="M6" s="161">
        <v>10</v>
      </c>
      <c r="N6" s="162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1" customFormat="1" ht="23.25" customHeight="1">
      <c r="A7" s="148">
        <v>2130205</v>
      </c>
      <c r="B7" s="149" t="s">
        <v>144</v>
      </c>
      <c r="C7" s="150" t="s">
        <v>109</v>
      </c>
      <c r="D7" s="151">
        <v>180.6</v>
      </c>
      <c r="E7" s="152">
        <v>180.6</v>
      </c>
      <c r="F7" s="151"/>
      <c r="G7" s="153">
        <v>180.6</v>
      </c>
      <c r="H7" s="153"/>
      <c r="I7" s="153"/>
      <c r="J7" s="153"/>
      <c r="K7" s="153"/>
      <c r="L7" s="152"/>
      <c r="M7" s="163"/>
      <c r="N7" s="15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2.5" customHeight="1">
      <c r="A8" s="154"/>
      <c r="B8" s="154"/>
      <c r="C8" s="154"/>
      <c r="D8" s="154"/>
      <c r="E8" s="154"/>
      <c r="F8" s="154"/>
      <c r="G8" s="155"/>
      <c r="H8" s="154"/>
      <c r="I8" s="154"/>
      <c r="J8" s="154"/>
      <c r="K8" s="154"/>
      <c r="L8" s="154"/>
      <c r="M8" s="154"/>
      <c r="N8" s="15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4"/>
      <c r="B10" s="154"/>
      <c r="C10" s="154"/>
      <c r="D10" s="156"/>
      <c r="E10" s="154"/>
      <c r="F10" s="156"/>
      <c r="G10" s="154"/>
      <c r="H10" s="154"/>
      <c r="I10" s="154"/>
      <c r="J10" s="154"/>
      <c r="K10" s="154"/>
      <c r="L10" s="154"/>
      <c r="M10" s="154"/>
      <c r="N10" s="15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54"/>
      <c r="B13" s="154"/>
      <c r="C13" s="154"/>
      <c r="D13" s="156"/>
      <c r="E13" s="156"/>
      <c r="F13" s="154"/>
      <c r="G13" s="154"/>
      <c r="H13" s="154"/>
      <c r="I13" s="156"/>
      <c r="J13" s="154"/>
      <c r="K13" s="154"/>
      <c r="L13" s="154"/>
      <c r="M13" s="154"/>
      <c r="N13" s="15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54"/>
      <c r="B14" s="154"/>
      <c r="C14" s="154"/>
      <c r="D14" s="156"/>
      <c r="E14" s="156"/>
      <c r="F14" s="156"/>
      <c r="G14" s="154"/>
      <c r="H14" s="156"/>
      <c r="I14" s="156"/>
      <c r="J14" s="154"/>
      <c r="K14" s="154"/>
      <c r="L14" s="156"/>
      <c r="M14" s="154"/>
      <c r="N14" s="15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56"/>
      <c r="B15" s="156"/>
      <c r="C15" s="154"/>
      <c r="D15" s="156"/>
      <c r="E15" s="156"/>
      <c r="F15" s="156"/>
      <c r="G15" s="154"/>
      <c r="H15" s="156"/>
      <c r="I15" s="156"/>
      <c r="J15" s="154"/>
      <c r="K15" s="156"/>
      <c r="L15" s="156"/>
      <c r="M15" s="156"/>
      <c r="N15" s="15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56"/>
      <c r="B16" s="156"/>
      <c r="C16" s="156"/>
      <c r="D16" s="156"/>
      <c r="E16" s="156"/>
      <c r="F16" s="156"/>
      <c r="G16" s="154"/>
      <c r="H16" s="156"/>
      <c r="I16" s="156"/>
      <c r="J16" s="156"/>
      <c r="K16" s="156"/>
      <c r="L16" s="156"/>
      <c r="M16" s="156"/>
      <c r="N16" s="15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56"/>
      <c r="B19" s="156"/>
      <c r="C19" s="156"/>
      <c r="D19" s="156"/>
      <c r="E19" s="156"/>
      <c r="F19" s="156"/>
      <c r="G19" s="156"/>
      <c r="H19" s="156"/>
      <c r="I19" s="154"/>
      <c r="J19" s="156"/>
      <c r="K19" s="156"/>
      <c r="L19" s="156"/>
      <c r="M19" s="156"/>
      <c r="N19" s="15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 r:id="rId1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16"/>
  <sheetViews>
    <sheetView showGridLines="0" showZeros="0" zoomScalePageLayoutView="0" workbookViewId="0" topLeftCell="A1">
      <selection activeCell="J9" sqref="J9"/>
    </sheetView>
  </sheetViews>
  <sheetFormatPr defaultColWidth="6.875" defaultRowHeight="12.75" customHeight="1"/>
  <cols>
    <col min="1" max="3" width="4.00390625" style="109" customWidth="1"/>
    <col min="4" max="4" width="9.625" style="109" customWidth="1"/>
    <col min="5" max="5" width="23.125" style="109" customWidth="1"/>
    <col min="6" max="6" width="8.875" style="109" customWidth="1"/>
    <col min="7" max="7" width="8.125" style="109" customWidth="1"/>
    <col min="8" max="10" width="7.125" style="109" customWidth="1"/>
    <col min="11" max="11" width="7.75390625" style="109" customWidth="1"/>
    <col min="12" max="19" width="7.125" style="109" customWidth="1"/>
    <col min="20" max="21" width="7.25390625" style="109" customWidth="1"/>
    <col min="22" max="16384" width="6.875" style="109" customWidth="1"/>
  </cols>
  <sheetData>
    <row r="1" spans="1:21" ht="24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29"/>
      <c r="R1" s="129"/>
      <c r="S1" s="133"/>
      <c r="T1" s="133"/>
      <c r="U1" s="110" t="s">
        <v>247</v>
      </c>
    </row>
    <row r="2" spans="1:21" ht="24.75" customHeight="1">
      <c r="A2" s="473" t="s">
        <v>248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</row>
    <row r="3" spans="1:22" ht="24.75" customHeight="1">
      <c r="A3" s="111"/>
      <c r="B3" s="112"/>
      <c r="C3" s="11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34"/>
      <c r="R3" s="134"/>
      <c r="S3" s="135"/>
      <c r="T3" s="474" t="s">
        <v>77</v>
      </c>
      <c r="U3" s="474"/>
      <c r="V3" s="136"/>
    </row>
    <row r="4" spans="1:22" ht="24.75" customHeight="1">
      <c r="A4" s="114" t="s">
        <v>112</v>
      </c>
      <c r="B4" s="114"/>
      <c r="C4" s="115"/>
      <c r="D4" s="479" t="s">
        <v>78</v>
      </c>
      <c r="E4" s="479" t="s">
        <v>98</v>
      </c>
      <c r="F4" s="480" t="s">
        <v>113</v>
      </c>
      <c r="G4" s="116" t="s">
        <v>114</v>
      </c>
      <c r="H4" s="114"/>
      <c r="I4" s="114"/>
      <c r="J4" s="115"/>
      <c r="K4" s="475" t="s">
        <v>115</v>
      </c>
      <c r="L4" s="476"/>
      <c r="M4" s="476"/>
      <c r="N4" s="476"/>
      <c r="O4" s="476"/>
      <c r="P4" s="476"/>
      <c r="Q4" s="476"/>
      <c r="R4" s="477"/>
      <c r="S4" s="483" t="s">
        <v>116</v>
      </c>
      <c r="T4" s="486" t="s">
        <v>117</v>
      </c>
      <c r="U4" s="486" t="s">
        <v>118</v>
      </c>
      <c r="V4" s="136"/>
    </row>
    <row r="5" spans="1:22" ht="24.75" customHeight="1">
      <c r="A5" s="475" t="s">
        <v>100</v>
      </c>
      <c r="B5" s="479" t="s">
        <v>101</v>
      </c>
      <c r="C5" s="479" t="s">
        <v>102</v>
      </c>
      <c r="D5" s="479"/>
      <c r="E5" s="479"/>
      <c r="F5" s="480"/>
      <c r="G5" s="479" t="s">
        <v>80</v>
      </c>
      <c r="H5" s="479" t="s">
        <v>119</v>
      </c>
      <c r="I5" s="479" t="s">
        <v>120</v>
      </c>
      <c r="J5" s="480" t="s">
        <v>121</v>
      </c>
      <c r="K5" s="481" t="s">
        <v>80</v>
      </c>
      <c r="L5" s="445" t="s">
        <v>122</v>
      </c>
      <c r="M5" s="445" t="s">
        <v>123</v>
      </c>
      <c r="N5" s="445" t="s">
        <v>124</v>
      </c>
      <c r="O5" s="445" t="s">
        <v>125</v>
      </c>
      <c r="P5" s="445" t="s">
        <v>126</v>
      </c>
      <c r="Q5" s="445" t="s">
        <v>127</v>
      </c>
      <c r="R5" s="445" t="s">
        <v>128</v>
      </c>
      <c r="S5" s="484"/>
      <c r="T5" s="486"/>
      <c r="U5" s="486"/>
      <c r="V5" s="136"/>
    </row>
    <row r="6" spans="1:21" ht="30.75" customHeight="1">
      <c r="A6" s="475"/>
      <c r="B6" s="479"/>
      <c r="C6" s="479"/>
      <c r="D6" s="479"/>
      <c r="E6" s="480"/>
      <c r="F6" s="117" t="s">
        <v>99</v>
      </c>
      <c r="G6" s="479"/>
      <c r="H6" s="479"/>
      <c r="I6" s="479"/>
      <c r="J6" s="480"/>
      <c r="K6" s="482"/>
      <c r="L6" s="445"/>
      <c r="M6" s="445"/>
      <c r="N6" s="445"/>
      <c r="O6" s="445"/>
      <c r="P6" s="445"/>
      <c r="Q6" s="445"/>
      <c r="R6" s="445"/>
      <c r="S6" s="485"/>
      <c r="T6" s="486"/>
      <c r="U6" s="486"/>
    </row>
    <row r="7" spans="1:21" ht="24.75" customHeight="1">
      <c r="A7" s="118" t="s">
        <v>92</v>
      </c>
      <c r="B7" s="118" t="s">
        <v>92</v>
      </c>
      <c r="C7" s="118" t="s">
        <v>92</v>
      </c>
      <c r="D7" s="118" t="s">
        <v>92</v>
      </c>
      <c r="E7" s="118" t="s">
        <v>92</v>
      </c>
      <c r="F7" s="119">
        <v>1</v>
      </c>
      <c r="G7" s="118">
        <v>2</v>
      </c>
      <c r="H7" s="118">
        <v>3</v>
      </c>
      <c r="I7" s="118">
        <v>4</v>
      </c>
      <c r="J7" s="118">
        <v>5</v>
      </c>
      <c r="K7" s="118">
        <v>6</v>
      </c>
      <c r="L7" s="118">
        <v>7</v>
      </c>
      <c r="M7" s="118">
        <v>8</v>
      </c>
      <c r="N7" s="118">
        <v>9</v>
      </c>
      <c r="O7" s="118">
        <v>10</v>
      </c>
      <c r="P7" s="118">
        <v>11</v>
      </c>
      <c r="Q7" s="118">
        <v>12</v>
      </c>
      <c r="R7" s="118">
        <v>13</v>
      </c>
      <c r="S7" s="118">
        <v>14</v>
      </c>
      <c r="T7" s="119">
        <v>15</v>
      </c>
      <c r="U7" s="119">
        <v>16</v>
      </c>
    </row>
    <row r="8" spans="1:21" s="108" customFormat="1" ht="24.75" customHeight="1">
      <c r="A8" s="120"/>
      <c r="B8" s="120"/>
      <c r="C8" s="121"/>
      <c r="D8" s="122"/>
      <c r="E8" s="123"/>
      <c r="F8" s="124" t="s">
        <v>249</v>
      </c>
      <c r="G8" s="125"/>
      <c r="H8" s="125"/>
      <c r="I8" s="125"/>
      <c r="J8" s="125"/>
      <c r="K8" s="125"/>
      <c r="L8" s="125"/>
      <c r="M8" s="132"/>
      <c r="N8" s="125"/>
      <c r="O8" s="125"/>
      <c r="P8" s="125"/>
      <c r="Q8" s="125"/>
      <c r="R8" s="125"/>
      <c r="S8" s="137"/>
      <c r="T8" s="137"/>
      <c r="U8" s="138"/>
    </row>
    <row r="9" spans="1:21" ht="24.75" customHeight="1">
      <c r="A9" s="478" t="s">
        <v>250</v>
      </c>
      <c r="B9" s="478"/>
      <c r="C9" s="478"/>
      <c r="D9" s="478"/>
      <c r="E9" s="478"/>
      <c r="F9" s="478"/>
      <c r="G9" s="478"/>
      <c r="H9" s="47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39"/>
      <c r="T9" s="139"/>
      <c r="U9" s="139"/>
    </row>
    <row r="10" spans="1:21" ht="18.75" customHeight="1">
      <c r="A10" s="126"/>
      <c r="B10" s="126"/>
      <c r="C10" s="126"/>
      <c r="D10" s="126"/>
      <c r="E10" s="127"/>
      <c r="F10" s="128"/>
      <c r="G10" s="129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39"/>
      <c r="T10" s="139"/>
      <c r="U10" s="139"/>
    </row>
    <row r="11" spans="1:21" ht="18.75" customHeight="1">
      <c r="A11" s="130"/>
      <c r="B11" s="126"/>
      <c r="C11" s="126"/>
      <c r="D11" s="126"/>
      <c r="E11" s="127"/>
      <c r="F11" s="128"/>
      <c r="G11" s="129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39"/>
      <c r="T11" s="139"/>
      <c r="U11" s="139"/>
    </row>
    <row r="12" spans="1:21" ht="18.75" customHeight="1">
      <c r="A12" s="130"/>
      <c r="B12" s="126"/>
      <c r="C12" s="126"/>
      <c r="D12" s="126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39"/>
      <c r="T12" s="139"/>
      <c r="U12" s="140"/>
    </row>
    <row r="13" spans="1:21" ht="18.75" customHeight="1">
      <c r="A13" s="130"/>
      <c r="B13" s="130"/>
      <c r="C13" s="126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39"/>
      <c r="T13" s="139"/>
      <c r="U13" s="140"/>
    </row>
    <row r="14" spans="1:21" ht="18.75" customHeight="1">
      <c r="A14" s="130"/>
      <c r="B14" s="130"/>
      <c r="C14" s="130"/>
      <c r="D14" s="126"/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39"/>
      <c r="T14" s="139"/>
      <c r="U14" s="140"/>
    </row>
    <row r="15" spans="1:21" ht="18.75" customHeight="1">
      <c r="A15" s="130"/>
      <c r="B15" s="130"/>
      <c r="C15" s="130"/>
      <c r="D15" s="126"/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39"/>
      <c r="T15" s="140"/>
      <c r="U15" s="140"/>
    </row>
    <row r="16" spans="1:21" ht="18.75" customHeight="1">
      <c r="A16" s="130"/>
      <c r="B16" s="130"/>
      <c r="C16" s="130"/>
      <c r="D16" s="130"/>
      <c r="E16" s="131"/>
      <c r="F16" s="128"/>
      <c r="G16" s="129"/>
      <c r="H16" s="129"/>
      <c r="I16" s="129"/>
      <c r="J16" s="129"/>
      <c r="K16" s="129"/>
      <c r="L16" s="129"/>
      <c r="M16" s="129"/>
      <c r="N16" s="129"/>
      <c r="O16" s="129"/>
      <c r="P16" s="128"/>
      <c r="Q16" s="128"/>
      <c r="R16" s="128"/>
      <c r="S16" s="140"/>
      <c r="T16" s="140"/>
      <c r="U16" s="140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K4:R4"/>
    <mergeCell ref="A9:H9"/>
    <mergeCell ref="A5:A6"/>
    <mergeCell ref="B5:B6"/>
    <mergeCell ref="C5:C6"/>
    <mergeCell ref="D4:D6"/>
    <mergeCell ref="E4:E6"/>
    <mergeCell ref="F4:F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 r:id="rId1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8" sqref="A8:N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61" t="s">
        <v>251</v>
      </c>
    </row>
    <row r="2" spans="1:21" ht="24.75" customHeight="1">
      <c r="A2" s="405" t="s">
        <v>252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1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487" t="s">
        <v>77</v>
      </c>
      <c r="U3" s="487"/>
    </row>
    <row r="4" spans="1:21" ht="27.75" customHeight="1">
      <c r="A4" s="407" t="s">
        <v>112</v>
      </c>
      <c r="B4" s="408"/>
      <c r="C4" s="409"/>
      <c r="D4" s="410" t="s">
        <v>131</v>
      </c>
      <c r="E4" s="410" t="s">
        <v>132</v>
      </c>
      <c r="F4" s="410" t="s">
        <v>99</v>
      </c>
      <c r="G4" s="413" t="s">
        <v>133</v>
      </c>
      <c r="H4" s="413" t="s">
        <v>134</v>
      </c>
      <c r="I4" s="413" t="s">
        <v>135</v>
      </c>
      <c r="J4" s="413" t="s">
        <v>136</v>
      </c>
      <c r="K4" s="413" t="s">
        <v>137</v>
      </c>
      <c r="L4" s="413" t="s">
        <v>138</v>
      </c>
      <c r="M4" s="413" t="s">
        <v>123</v>
      </c>
      <c r="N4" s="413" t="s">
        <v>139</v>
      </c>
      <c r="O4" s="413" t="s">
        <v>121</v>
      </c>
      <c r="P4" s="413" t="s">
        <v>125</v>
      </c>
      <c r="Q4" s="413" t="s">
        <v>124</v>
      </c>
      <c r="R4" s="413" t="s">
        <v>140</v>
      </c>
      <c r="S4" s="413" t="s">
        <v>141</v>
      </c>
      <c r="T4" s="413" t="s">
        <v>142</v>
      </c>
      <c r="U4" s="413" t="s">
        <v>128</v>
      </c>
    </row>
    <row r="5" spans="1:21" ht="13.5" customHeight="1">
      <c r="A5" s="410" t="s">
        <v>100</v>
      </c>
      <c r="B5" s="410" t="s">
        <v>101</v>
      </c>
      <c r="C5" s="410" t="s">
        <v>102</v>
      </c>
      <c r="D5" s="412"/>
      <c r="E5" s="412"/>
      <c r="F5" s="412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</row>
    <row r="6" spans="1:21" ht="18" customHeight="1">
      <c r="A6" s="411"/>
      <c r="B6" s="411"/>
      <c r="C6" s="411"/>
      <c r="D6" s="411"/>
      <c r="E6" s="411"/>
      <c r="F6" s="411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</row>
    <row r="7" spans="1:21" s="21" customFormat="1" ht="29.25" customHeight="1">
      <c r="A7" s="75"/>
      <c r="B7" s="75"/>
      <c r="C7" s="75"/>
      <c r="D7" s="75"/>
      <c r="E7" s="76"/>
      <c r="F7" s="107" t="s">
        <v>249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14" ht="26.25" customHeight="1">
      <c r="A8" s="488" t="s">
        <v>250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8:N8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 r:id="rId1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9" sqref="A9:K9"/>
    </sheetView>
  </sheetViews>
  <sheetFormatPr defaultColWidth="6.875" defaultRowHeight="12.75" customHeight="1"/>
  <cols>
    <col min="1" max="3" width="4.00390625" style="78" customWidth="1"/>
    <col min="4" max="4" width="9.625" style="78" customWidth="1"/>
    <col min="5" max="5" width="22.50390625" style="78" customWidth="1"/>
    <col min="6" max="7" width="8.50390625" style="78" customWidth="1"/>
    <col min="8" max="10" width="7.25390625" style="78" customWidth="1"/>
    <col min="11" max="11" width="8.50390625" style="78" customWidth="1"/>
    <col min="12" max="19" width="7.25390625" style="78" customWidth="1"/>
    <col min="20" max="21" width="7.75390625" style="78" customWidth="1"/>
    <col min="22" max="16384" width="6.875" style="78" customWidth="1"/>
  </cols>
  <sheetData>
    <row r="1" spans="1:21" ht="24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97"/>
      <c r="R1" s="97"/>
      <c r="S1" s="99"/>
      <c r="T1" s="99"/>
      <c r="U1" s="79" t="s">
        <v>253</v>
      </c>
    </row>
    <row r="2" spans="1:21" ht="24.75" customHeight="1">
      <c r="A2" s="489" t="s">
        <v>254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</row>
    <row r="3" spans="1:22" ht="24.75" customHeight="1">
      <c r="A3" s="80"/>
      <c r="B3" s="81"/>
      <c r="C3" s="8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00"/>
      <c r="R3" s="100"/>
      <c r="S3" s="101"/>
      <c r="T3" s="490" t="s">
        <v>77</v>
      </c>
      <c r="U3" s="490"/>
      <c r="V3" s="102"/>
    </row>
    <row r="4" spans="1:22" ht="24.75" customHeight="1">
      <c r="A4" s="491" t="s">
        <v>112</v>
      </c>
      <c r="B4" s="491"/>
      <c r="C4" s="491"/>
      <c r="D4" s="493" t="s">
        <v>78</v>
      </c>
      <c r="E4" s="492" t="s">
        <v>98</v>
      </c>
      <c r="F4" s="492" t="s">
        <v>113</v>
      </c>
      <c r="G4" s="491" t="s">
        <v>114</v>
      </c>
      <c r="H4" s="491"/>
      <c r="I4" s="491"/>
      <c r="J4" s="492"/>
      <c r="K4" s="492" t="s">
        <v>115</v>
      </c>
      <c r="L4" s="493"/>
      <c r="M4" s="493"/>
      <c r="N4" s="493"/>
      <c r="O4" s="493"/>
      <c r="P4" s="493"/>
      <c r="Q4" s="493"/>
      <c r="R4" s="494"/>
      <c r="S4" s="498" t="s">
        <v>116</v>
      </c>
      <c r="T4" s="499" t="s">
        <v>117</v>
      </c>
      <c r="U4" s="499" t="s">
        <v>118</v>
      </c>
      <c r="V4" s="102"/>
    </row>
    <row r="5" spans="1:22" ht="24.75" customHeight="1">
      <c r="A5" s="496" t="s">
        <v>100</v>
      </c>
      <c r="B5" s="496" t="s">
        <v>101</v>
      </c>
      <c r="C5" s="496" t="s">
        <v>102</v>
      </c>
      <c r="D5" s="492"/>
      <c r="E5" s="492"/>
      <c r="F5" s="491"/>
      <c r="G5" s="496" t="s">
        <v>80</v>
      </c>
      <c r="H5" s="496" t="s">
        <v>119</v>
      </c>
      <c r="I5" s="496" t="s">
        <v>120</v>
      </c>
      <c r="J5" s="497" t="s">
        <v>121</v>
      </c>
      <c r="K5" s="500" t="s">
        <v>80</v>
      </c>
      <c r="L5" s="445" t="s">
        <v>122</v>
      </c>
      <c r="M5" s="445" t="s">
        <v>123</v>
      </c>
      <c r="N5" s="445" t="s">
        <v>124</v>
      </c>
      <c r="O5" s="445" t="s">
        <v>125</v>
      </c>
      <c r="P5" s="445" t="s">
        <v>126</v>
      </c>
      <c r="Q5" s="445" t="s">
        <v>127</v>
      </c>
      <c r="R5" s="445" t="s">
        <v>128</v>
      </c>
      <c r="S5" s="499"/>
      <c r="T5" s="499"/>
      <c r="U5" s="499"/>
      <c r="V5" s="102"/>
    </row>
    <row r="6" spans="1:21" ht="30.75" customHeight="1">
      <c r="A6" s="492"/>
      <c r="B6" s="492"/>
      <c r="C6" s="492"/>
      <c r="D6" s="492"/>
      <c r="E6" s="491"/>
      <c r="F6" s="83" t="s">
        <v>99</v>
      </c>
      <c r="G6" s="492"/>
      <c r="H6" s="492"/>
      <c r="I6" s="492"/>
      <c r="J6" s="491"/>
      <c r="K6" s="493"/>
      <c r="L6" s="445"/>
      <c r="M6" s="445"/>
      <c r="N6" s="445"/>
      <c r="O6" s="445"/>
      <c r="P6" s="445"/>
      <c r="Q6" s="445"/>
      <c r="R6" s="445"/>
      <c r="S6" s="499"/>
      <c r="T6" s="499"/>
      <c r="U6" s="499"/>
    </row>
    <row r="7" spans="1:21" ht="24.75" customHeight="1">
      <c r="A7" s="84" t="s">
        <v>92</v>
      </c>
      <c r="B7" s="84" t="s">
        <v>92</v>
      </c>
      <c r="C7" s="84" t="s">
        <v>92</v>
      </c>
      <c r="D7" s="84" t="s">
        <v>92</v>
      </c>
      <c r="E7" s="84" t="s">
        <v>92</v>
      </c>
      <c r="F7" s="85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  <c r="R7" s="84">
        <v>13</v>
      </c>
      <c r="S7" s="84">
        <v>14</v>
      </c>
      <c r="T7" s="85">
        <v>15</v>
      </c>
      <c r="U7" s="85">
        <v>16</v>
      </c>
    </row>
    <row r="8" spans="1:21" s="77" customFormat="1" ht="24.75" customHeight="1">
      <c r="A8" s="86"/>
      <c r="B8" s="86"/>
      <c r="C8" s="87"/>
      <c r="D8" s="88"/>
      <c r="E8" s="89"/>
      <c r="F8" s="90" t="s">
        <v>249</v>
      </c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103"/>
      <c r="T8" s="103"/>
      <c r="U8" s="104"/>
    </row>
    <row r="9" spans="1:21" ht="27" customHeight="1">
      <c r="A9" s="495" t="s">
        <v>255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95"/>
      <c r="M9" s="95"/>
      <c r="N9" s="95"/>
      <c r="O9" s="95"/>
      <c r="P9" s="95"/>
      <c r="Q9" s="95"/>
      <c r="R9" s="95"/>
      <c r="S9" s="105"/>
      <c r="T9" s="105"/>
      <c r="U9" s="105"/>
    </row>
    <row r="10" spans="1:21" ht="18.75" customHeight="1">
      <c r="A10" s="93"/>
      <c r="B10" s="93"/>
      <c r="C10" s="93"/>
      <c r="D10" s="93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05"/>
      <c r="T10" s="105"/>
      <c r="U10" s="105"/>
    </row>
    <row r="11" spans="1:21" ht="18.75" customHeight="1">
      <c r="A11" s="93"/>
      <c r="B11" s="93"/>
      <c r="C11" s="93"/>
      <c r="D11" s="93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05"/>
      <c r="T11" s="105"/>
      <c r="U11" s="105"/>
    </row>
    <row r="12" spans="1:21" ht="18.75" customHeight="1">
      <c r="A12" s="93"/>
      <c r="B12" s="93"/>
      <c r="C12" s="93"/>
      <c r="D12" s="93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5"/>
      <c r="T12" s="105"/>
      <c r="U12" s="105"/>
    </row>
    <row r="13" spans="1:21" ht="18.75" customHeight="1">
      <c r="A13" s="93"/>
      <c r="B13" s="93"/>
      <c r="C13" s="93"/>
      <c r="D13" s="9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05"/>
      <c r="T13" s="105"/>
      <c r="U13" s="106"/>
    </row>
    <row r="14" spans="1:21" ht="18.75" customHeight="1">
      <c r="A14" s="96"/>
      <c r="B14" s="96"/>
      <c r="C14" s="96"/>
      <c r="D14" s="93"/>
      <c r="E14" s="94"/>
      <c r="F14" s="95"/>
      <c r="G14" s="97"/>
      <c r="H14" s="95"/>
      <c r="I14" s="95"/>
      <c r="J14" s="95"/>
      <c r="K14" s="97"/>
      <c r="L14" s="95"/>
      <c r="M14" s="95"/>
      <c r="N14" s="95"/>
      <c r="O14" s="95"/>
      <c r="P14" s="95"/>
      <c r="Q14" s="95"/>
      <c r="R14" s="95"/>
      <c r="S14" s="105"/>
      <c r="T14" s="105"/>
      <c r="U14" s="106"/>
    </row>
    <row r="15" spans="1:21" ht="18.75" customHeight="1">
      <c r="A15" s="96"/>
      <c r="B15" s="96"/>
      <c r="C15" s="96"/>
      <c r="D15" s="96"/>
      <c r="E15" s="98"/>
      <c r="F15" s="95"/>
      <c r="G15" s="97"/>
      <c r="H15" s="97"/>
      <c r="I15" s="97"/>
      <c r="J15" s="97"/>
      <c r="K15" s="97"/>
      <c r="L15" s="97"/>
      <c r="M15" s="95"/>
      <c r="N15" s="95"/>
      <c r="O15" s="95"/>
      <c r="P15" s="95"/>
      <c r="Q15" s="95"/>
      <c r="R15" s="95"/>
      <c r="S15" s="105"/>
      <c r="T15" s="106"/>
      <c r="U15" s="106"/>
    </row>
    <row r="16" spans="1:21" ht="18.75" customHeight="1">
      <c r="A16" s="96"/>
      <c r="B16" s="96"/>
      <c r="C16" s="96"/>
      <c r="D16" s="96"/>
      <c r="E16" s="98"/>
      <c r="F16" s="95"/>
      <c r="G16" s="97"/>
      <c r="H16" s="97"/>
      <c r="I16" s="97"/>
      <c r="J16" s="97"/>
      <c r="K16" s="97"/>
      <c r="L16" s="97"/>
      <c r="M16" s="95"/>
      <c r="N16" s="95"/>
      <c r="O16" s="95"/>
      <c r="P16" s="95"/>
      <c r="Q16" s="95"/>
      <c r="R16" s="95"/>
      <c r="S16" s="106"/>
      <c r="T16" s="106"/>
      <c r="U16" s="10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7"/>
      <c r="M17" s="7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2:U2"/>
    <mergeCell ref="T3:U3"/>
    <mergeCell ref="A4:C4"/>
    <mergeCell ref="G4:J4"/>
    <mergeCell ref="K4:R4"/>
    <mergeCell ref="A9:K9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 r:id="rId1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8" sqref="A8:L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61" t="s">
        <v>256</v>
      </c>
    </row>
    <row r="2" spans="1:21" ht="24.75" customHeight="1">
      <c r="A2" s="405" t="s">
        <v>257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1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487" t="s">
        <v>77</v>
      </c>
      <c r="U3" s="487"/>
    </row>
    <row r="4" spans="1:21" ht="27.75" customHeight="1">
      <c r="A4" s="407" t="s">
        <v>112</v>
      </c>
      <c r="B4" s="408"/>
      <c r="C4" s="409"/>
      <c r="D4" s="410" t="s">
        <v>131</v>
      </c>
      <c r="E4" s="410" t="s">
        <v>132</v>
      </c>
      <c r="F4" s="410" t="s">
        <v>99</v>
      </c>
      <c r="G4" s="413" t="s">
        <v>133</v>
      </c>
      <c r="H4" s="413" t="s">
        <v>134</v>
      </c>
      <c r="I4" s="413" t="s">
        <v>135</v>
      </c>
      <c r="J4" s="413" t="s">
        <v>136</v>
      </c>
      <c r="K4" s="413" t="s">
        <v>137</v>
      </c>
      <c r="L4" s="413" t="s">
        <v>138</v>
      </c>
      <c r="M4" s="413" t="s">
        <v>123</v>
      </c>
      <c r="N4" s="413" t="s">
        <v>139</v>
      </c>
      <c r="O4" s="413" t="s">
        <v>121</v>
      </c>
      <c r="P4" s="413" t="s">
        <v>125</v>
      </c>
      <c r="Q4" s="413" t="s">
        <v>124</v>
      </c>
      <c r="R4" s="413" t="s">
        <v>140</v>
      </c>
      <c r="S4" s="413" t="s">
        <v>141</v>
      </c>
      <c r="T4" s="413" t="s">
        <v>142</v>
      </c>
      <c r="U4" s="413" t="s">
        <v>128</v>
      </c>
    </row>
    <row r="5" spans="1:21" ht="13.5" customHeight="1">
      <c r="A5" s="410" t="s">
        <v>100</v>
      </c>
      <c r="B5" s="410" t="s">
        <v>101</v>
      </c>
      <c r="C5" s="410" t="s">
        <v>102</v>
      </c>
      <c r="D5" s="412"/>
      <c r="E5" s="412"/>
      <c r="F5" s="412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</row>
    <row r="6" spans="1:21" ht="18" customHeight="1">
      <c r="A6" s="411"/>
      <c r="B6" s="411"/>
      <c r="C6" s="411"/>
      <c r="D6" s="411"/>
      <c r="E6" s="411"/>
      <c r="F6" s="411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</row>
    <row r="7" spans="1:21" s="21" customFormat="1" ht="29.25" customHeight="1">
      <c r="A7" s="75"/>
      <c r="B7" s="75"/>
      <c r="C7" s="75"/>
      <c r="D7" s="75"/>
      <c r="E7" s="76"/>
      <c r="F7" s="60" t="s">
        <v>249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12" ht="30.75" customHeight="1">
      <c r="A8" s="488" t="s">
        <v>255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8:L8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 r:id="rId1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A8" sqref="A8:E8"/>
    </sheetView>
  </sheetViews>
  <sheetFormatPr defaultColWidth="6.875" defaultRowHeight="12.75" customHeight="1"/>
  <cols>
    <col min="1" max="3" width="3.625" style="63" customWidth="1"/>
    <col min="4" max="4" width="6.875" style="63" customWidth="1"/>
    <col min="5" max="5" width="22.625" style="63" customWidth="1"/>
    <col min="6" max="6" width="9.375" style="63" customWidth="1"/>
    <col min="7" max="7" width="8.625" style="63" customWidth="1"/>
    <col min="8" max="10" width="7.50390625" style="63" customWidth="1"/>
    <col min="11" max="11" width="8.375" style="63" customWidth="1"/>
    <col min="12" max="21" width="7.50390625" style="63" customWidth="1"/>
    <col min="22" max="41" width="6.875" style="63" customWidth="1"/>
    <col min="42" max="42" width="6.625" style="63" customWidth="1"/>
    <col min="43" max="253" width="6.875" style="63" customWidth="1"/>
    <col min="254" max="255" width="6.875" style="64" customWidth="1"/>
    <col min="256" max="16384" width="6.875" style="64" customWidth="1"/>
  </cols>
  <sheetData>
    <row r="1" spans="22:255" ht="27" customHeight="1">
      <c r="V1" s="72" t="s">
        <v>258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IT1"/>
      <c r="IU1"/>
    </row>
    <row r="2" spans="1:255" ht="33" customHeight="1">
      <c r="A2" s="501" t="s">
        <v>309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IT2"/>
      <c r="IU2"/>
    </row>
    <row r="3" spans="1:255" ht="18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73"/>
      <c r="U3" s="502" t="s">
        <v>77</v>
      </c>
      <c r="V3" s="503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IT3"/>
      <c r="IU3"/>
    </row>
    <row r="4" spans="1:255" s="62" customFormat="1" ht="23.25" customHeight="1">
      <c r="A4" s="66" t="s">
        <v>112</v>
      </c>
      <c r="B4" s="66"/>
      <c r="C4" s="66"/>
      <c r="D4" s="505" t="s">
        <v>78</v>
      </c>
      <c r="E4" s="506" t="s">
        <v>98</v>
      </c>
      <c r="F4" s="505" t="s">
        <v>113</v>
      </c>
      <c r="G4" s="67" t="s">
        <v>114</v>
      </c>
      <c r="H4" s="67"/>
      <c r="I4" s="67"/>
      <c r="J4" s="67"/>
      <c r="K4" s="67" t="s">
        <v>115</v>
      </c>
      <c r="L4" s="67"/>
      <c r="M4" s="67"/>
      <c r="N4" s="67"/>
      <c r="O4" s="67"/>
      <c r="P4" s="67"/>
      <c r="Q4" s="67"/>
      <c r="R4" s="67"/>
      <c r="S4" s="504" t="s">
        <v>259</v>
      </c>
      <c r="T4" s="504"/>
      <c r="U4" s="504"/>
      <c r="V4" s="504"/>
      <c r="IT4"/>
      <c r="IU4"/>
    </row>
    <row r="5" spans="1:255" s="62" customFormat="1" ht="23.25" customHeight="1">
      <c r="A5" s="504" t="s">
        <v>100</v>
      </c>
      <c r="B5" s="505" t="s">
        <v>101</v>
      </c>
      <c r="C5" s="505" t="s">
        <v>102</v>
      </c>
      <c r="D5" s="505"/>
      <c r="E5" s="506"/>
      <c r="F5" s="505"/>
      <c r="G5" s="505" t="s">
        <v>80</v>
      </c>
      <c r="H5" s="505" t="s">
        <v>119</v>
      </c>
      <c r="I5" s="505" t="s">
        <v>120</v>
      </c>
      <c r="J5" s="505" t="s">
        <v>121</v>
      </c>
      <c r="K5" s="505" t="s">
        <v>80</v>
      </c>
      <c r="L5" s="505" t="s">
        <v>122</v>
      </c>
      <c r="M5" s="505" t="s">
        <v>123</v>
      </c>
      <c r="N5" s="505" t="s">
        <v>124</v>
      </c>
      <c r="O5" s="505" t="s">
        <v>125</v>
      </c>
      <c r="P5" s="505" t="s">
        <v>126</v>
      </c>
      <c r="Q5" s="505" t="s">
        <v>127</v>
      </c>
      <c r="R5" s="505" t="s">
        <v>128</v>
      </c>
      <c r="S5" s="504" t="s">
        <v>80</v>
      </c>
      <c r="T5" s="504" t="s">
        <v>260</v>
      </c>
      <c r="U5" s="504" t="s">
        <v>261</v>
      </c>
      <c r="V5" s="504" t="s">
        <v>262</v>
      </c>
      <c r="IT5"/>
      <c r="IU5"/>
    </row>
    <row r="6" spans="1:255" ht="31.5" customHeight="1">
      <c r="A6" s="504"/>
      <c r="B6" s="505"/>
      <c r="C6" s="505"/>
      <c r="D6" s="505"/>
      <c r="E6" s="506"/>
      <c r="F6" s="68" t="s">
        <v>99</v>
      </c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4"/>
      <c r="T6" s="504"/>
      <c r="U6" s="504"/>
      <c r="V6" s="50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64"/>
      <c r="IR6" s="64"/>
      <c r="IS6" s="64"/>
      <c r="IT6"/>
      <c r="IU6"/>
    </row>
    <row r="7" spans="1:255" ht="23.25" customHeight="1">
      <c r="A7" s="68" t="s">
        <v>92</v>
      </c>
      <c r="B7" s="68" t="s">
        <v>92</v>
      </c>
      <c r="C7" s="68" t="s">
        <v>92</v>
      </c>
      <c r="D7" s="68" t="s">
        <v>92</v>
      </c>
      <c r="E7" s="68" t="s">
        <v>92</v>
      </c>
      <c r="F7" s="68">
        <v>1</v>
      </c>
      <c r="G7" s="68">
        <v>2</v>
      </c>
      <c r="H7" s="68">
        <v>3</v>
      </c>
      <c r="I7" s="71">
        <v>4</v>
      </c>
      <c r="J7" s="71">
        <v>5</v>
      </c>
      <c r="K7" s="68">
        <v>6</v>
      </c>
      <c r="L7" s="68">
        <v>7</v>
      </c>
      <c r="M7" s="68">
        <v>8</v>
      </c>
      <c r="N7" s="71">
        <v>9</v>
      </c>
      <c r="O7" s="71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64"/>
      <c r="IR7" s="64"/>
      <c r="IS7" s="64"/>
      <c r="IT7"/>
      <c r="IU7"/>
    </row>
    <row r="8" spans="1:255" ht="23.25" customHeight="1">
      <c r="A8" s="164">
        <v>213</v>
      </c>
      <c r="B8" s="164" t="s">
        <v>103</v>
      </c>
      <c r="C8" s="164" t="s">
        <v>104</v>
      </c>
      <c r="D8" s="164" t="s">
        <v>105</v>
      </c>
      <c r="E8" s="150" t="s">
        <v>106</v>
      </c>
      <c r="F8" s="69">
        <v>2554.4</v>
      </c>
      <c r="G8" s="69">
        <f>SUM(H8:J8)</f>
        <v>2554.4</v>
      </c>
      <c r="H8" s="69">
        <v>2469.9</v>
      </c>
      <c r="I8" s="69">
        <v>4.5</v>
      </c>
      <c r="J8" s="69">
        <v>80</v>
      </c>
      <c r="K8" s="69"/>
      <c r="L8" s="69"/>
      <c r="M8" s="68"/>
      <c r="N8" s="71"/>
      <c r="O8" s="71"/>
      <c r="P8" s="68"/>
      <c r="Q8" s="68"/>
      <c r="R8" s="68"/>
      <c r="S8" s="68"/>
      <c r="T8" s="68"/>
      <c r="U8" s="68"/>
      <c r="V8" s="68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64"/>
      <c r="IR8" s="64"/>
      <c r="IS8" s="64"/>
      <c r="IT8"/>
      <c r="IU8"/>
    </row>
    <row r="9" spans="1:255" ht="26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M9" s="70"/>
      <c r="N9" s="70"/>
      <c r="O9" s="70"/>
      <c r="P9" s="70"/>
      <c r="Q9" s="70"/>
      <c r="R9" s="70"/>
      <c r="S9" s="70"/>
      <c r="T9" s="70"/>
      <c r="U9" s="70"/>
      <c r="IT9"/>
      <c r="IU9"/>
    </row>
    <row r="10" spans="1:255" ht="12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IT10"/>
      <c r="IU10"/>
    </row>
    <row r="11" spans="1:255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IT11"/>
      <c r="IU11"/>
    </row>
    <row r="12" spans="1:255" ht="12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IT12"/>
      <c r="IU12"/>
    </row>
    <row r="13" spans="1:255" ht="12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IT13"/>
      <c r="IU13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1" r:id="rId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A7" sqref="A7:E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61" t="s">
        <v>263</v>
      </c>
    </row>
    <row r="2" spans="1:21" ht="24.75" customHeight="1">
      <c r="A2" s="405" t="s">
        <v>310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1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487" t="s">
        <v>77</v>
      </c>
      <c r="U3" s="487"/>
    </row>
    <row r="4" spans="1:21" ht="27.75" customHeight="1">
      <c r="A4" s="407" t="s">
        <v>112</v>
      </c>
      <c r="B4" s="408"/>
      <c r="C4" s="409"/>
      <c r="D4" s="410" t="s">
        <v>131</v>
      </c>
      <c r="E4" s="410" t="s">
        <v>132</v>
      </c>
      <c r="F4" s="410" t="s">
        <v>99</v>
      </c>
      <c r="G4" s="413" t="s">
        <v>133</v>
      </c>
      <c r="H4" s="413" t="s">
        <v>134</v>
      </c>
      <c r="I4" s="413" t="s">
        <v>135</v>
      </c>
      <c r="J4" s="413" t="s">
        <v>136</v>
      </c>
      <c r="K4" s="413" t="s">
        <v>137</v>
      </c>
      <c r="L4" s="413" t="s">
        <v>138</v>
      </c>
      <c r="M4" s="413" t="s">
        <v>123</v>
      </c>
      <c r="N4" s="413" t="s">
        <v>139</v>
      </c>
      <c r="O4" s="413" t="s">
        <v>121</v>
      </c>
      <c r="P4" s="413" t="s">
        <v>125</v>
      </c>
      <c r="Q4" s="413" t="s">
        <v>124</v>
      </c>
      <c r="R4" s="413" t="s">
        <v>140</v>
      </c>
      <c r="S4" s="413" t="s">
        <v>141</v>
      </c>
      <c r="T4" s="413" t="s">
        <v>142</v>
      </c>
      <c r="U4" s="413" t="s">
        <v>128</v>
      </c>
    </row>
    <row r="5" spans="1:21" ht="13.5" customHeight="1">
      <c r="A5" s="410" t="s">
        <v>100</v>
      </c>
      <c r="B5" s="410" t="s">
        <v>101</v>
      </c>
      <c r="C5" s="410" t="s">
        <v>102</v>
      </c>
      <c r="D5" s="412"/>
      <c r="E5" s="412"/>
      <c r="F5" s="412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</row>
    <row r="6" spans="1:21" ht="18" customHeight="1">
      <c r="A6" s="411"/>
      <c r="B6" s="411"/>
      <c r="C6" s="411"/>
      <c r="D6" s="411"/>
      <c r="E6" s="411"/>
      <c r="F6" s="411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</row>
    <row r="7" spans="1:21" s="21" customFormat="1" ht="29.25" customHeight="1">
      <c r="A7" s="164">
        <v>213</v>
      </c>
      <c r="B7" s="164" t="s">
        <v>103</v>
      </c>
      <c r="C7" s="164" t="s">
        <v>104</v>
      </c>
      <c r="D7" s="164" t="s">
        <v>105</v>
      </c>
      <c r="E7" s="150" t="s">
        <v>143</v>
      </c>
      <c r="F7" s="56">
        <f>SUM(G7:U7)</f>
        <v>2554.4</v>
      </c>
      <c r="G7" s="55">
        <v>2469.9</v>
      </c>
      <c r="H7" s="55">
        <v>4.5</v>
      </c>
      <c r="I7" s="55"/>
      <c r="J7" s="55"/>
      <c r="K7" s="55"/>
      <c r="L7" s="55"/>
      <c r="M7" s="55"/>
      <c r="N7" s="55"/>
      <c r="O7" s="55">
        <v>80</v>
      </c>
      <c r="P7" s="60"/>
      <c r="Q7" s="60"/>
      <c r="R7" s="60"/>
      <c r="S7" s="60"/>
      <c r="T7" s="60"/>
      <c r="U7" s="60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 r:id="rId1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I7" sqref="I7"/>
    </sheetView>
  </sheetViews>
  <sheetFormatPr defaultColWidth="6.875" defaultRowHeight="12.75" customHeight="1"/>
  <cols>
    <col min="1" max="1" width="15.50390625" style="42" customWidth="1"/>
    <col min="2" max="2" width="9.125" style="42" customWidth="1"/>
    <col min="3" max="8" width="7.875" style="42" customWidth="1"/>
    <col min="9" max="9" width="9.125" style="42" customWidth="1"/>
    <col min="10" max="15" width="7.875" style="42" customWidth="1"/>
    <col min="16" max="250" width="6.875" style="42" customWidth="1"/>
    <col min="251" max="16384" width="6.875" style="42" customWidth="1"/>
  </cols>
  <sheetData>
    <row r="1" spans="15:250" ht="12.75" customHeight="1">
      <c r="O1" s="49" t="s">
        <v>264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7" t="s">
        <v>311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3"/>
      <c r="F3" s="43"/>
      <c r="G3" s="43"/>
      <c r="H3" s="43"/>
      <c r="I3" s="43"/>
      <c r="J3" s="43"/>
      <c r="K3" s="43"/>
      <c r="L3" s="43"/>
      <c r="M3" s="43"/>
      <c r="N3" s="43"/>
      <c r="O3" s="43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11" t="s">
        <v>265</v>
      </c>
      <c r="B4" s="508" t="s">
        <v>266</v>
      </c>
      <c r="C4" s="508"/>
      <c r="D4" s="508"/>
      <c r="E4" s="508"/>
      <c r="F4" s="508"/>
      <c r="G4" s="508"/>
      <c r="H4" s="508"/>
      <c r="I4" s="509" t="s">
        <v>267</v>
      </c>
      <c r="J4" s="510"/>
      <c r="K4" s="510"/>
      <c r="L4" s="510"/>
      <c r="M4" s="510"/>
      <c r="N4" s="510"/>
      <c r="O4" s="5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11"/>
      <c r="B5" s="512" t="s">
        <v>80</v>
      </c>
      <c r="C5" s="512" t="s">
        <v>186</v>
      </c>
      <c r="D5" s="512" t="s">
        <v>268</v>
      </c>
      <c r="E5" s="514" t="s">
        <v>269</v>
      </c>
      <c r="F5" s="516" t="s">
        <v>189</v>
      </c>
      <c r="G5" s="516" t="s">
        <v>270</v>
      </c>
      <c r="H5" s="518" t="s">
        <v>191</v>
      </c>
      <c r="I5" s="515" t="s">
        <v>80</v>
      </c>
      <c r="J5" s="517" t="s">
        <v>186</v>
      </c>
      <c r="K5" s="517" t="s">
        <v>268</v>
      </c>
      <c r="L5" s="517" t="s">
        <v>269</v>
      </c>
      <c r="M5" s="517" t="s">
        <v>189</v>
      </c>
      <c r="N5" s="517" t="s">
        <v>270</v>
      </c>
      <c r="O5" s="517" t="s">
        <v>191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11"/>
      <c r="B6" s="513"/>
      <c r="C6" s="513"/>
      <c r="D6" s="513"/>
      <c r="E6" s="515"/>
      <c r="F6" s="517"/>
      <c r="G6" s="517"/>
      <c r="H6" s="519"/>
      <c r="I6" s="515"/>
      <c r="J6" s="517"/>
      <c r="K6" s="517"/>
      <c r="L6" s="517"/>
      <c r="M6" s="517"/>
      <c r="N6" s="517"/>
      <c r="O6" s="51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4" t="s">
        <v>92</v>
      </c>
      <c r="B7" s="45">
        <v>7</v>
      </c>
      <c r="C7" s="45">
        <v>8</v>
      </c>
      <c r="D7" s="45">
        <v>9</v>
      </c>
      <c r="E7" s="45">
        <v>10</v>
      </c>
      <c r="F7" s="45">
        <v>11</v>
      </c>
      <c r="G7" s="45">
        <v>12</v>
      </c>
      <c r="H7" s="45">
        <v>13</v>
      </c>
      <c r="I7" s="45">
        <v>14</v>
      </c>
      <c r="J7" s="45">
        <v>15</v>
      </c>
      <c r="K7" s="45">
        <v>16</v>
      </c>
      <c r="L7" s="45">
        <v>17</v>
      </c>
      <c r="M7" s="45">
        <v>18</v>
      </c>
      <c r="N7" s="45">
        <v>19</v>
      </c>
      <c r="O7" s="4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1" customFormat="1" ht="28.5" customHeight="1">
      <c r="A8" s="46" t="s">
        <v>94</v>
      </c>
      <c r="B8" s="47">
        <v>67.2</v>
      </c>
      <c r="C8" s="47">
        <v>45</v>
      </c>
      <c r="D8" s="47"/>
      <c r="E8" s="47"/>
      <c r="F8" s="47">
        <v>22.2</v>
      </c>
      <c r="G8" s="47"/>
      <c r="H8" s="48"/>
      <c r="I8" s="50">
        <v>47.2</v>
      </c>
      <c r="J8" s="51">
        <v>25</v>
      </c>
      <c r="K8" s="51"/>
      <c r="L8" s="51"/>
      <c r="M8" s="51">
        <v>22.2</v>
      </c>
      <c r="N8" s="51"/>
      <c r="O8" s="5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30.75" customHeight="1">
      <c r="A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1"/>
      <c r="D10" s="41"/>
      <c r="E10" s="41"/>
      <c r="F10" s="41"/>
      <c r="G10" s="41"/>
      <c r="H10" s="41"/>
      <c r="I10" s="41"/>
      <c r="J10" s="41"/>
      <c r="L10" s="41"/>
      <c r="N10" s="53"/>
      <c r="O10" s="4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1"/>
      <c r="G11" s="41"/>
      <c r="H11" s="41"/>
      <c r="I11" s="41"/>
      <c r="K11" s="41"/>
      <c r="O11" s="4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 r:id="rId1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14"/>
  <sheetViews>
    <sheetView showGridLines="0" showZeros="0" zoomScalePageLayoutView="0" workbookViewId="0" topLeftCell="A1">
      <selection activeCell="F12" sqref="F12"/>
    </sheetView>
  </sheetViews>
  <sheetFormatPr defaultColWidth="6.875" defaultRowHeight="12.75" customHeight="1"/>
  <cols>
    <col min="1" max="1" width="8.75390625" style="23" customWidth="1"/>
    <col min="2" max="2" width="13.50390625" style="23" customWidth="1"/>
    <col min="3" max="5" width="15.125" style="23" customWidth="1"/>
    <col min="6" max="7" width="23.625" style="23" customWidth="1"/>
    <col min="8" max="9" width="20.625" style="23" customWidth="1"/>
    <col min="10" max="10" width="8.75390625" style="23" customWidth="1"/>
    <col min="11" max="16384" width="6.875" style="23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271</v>
      </c>
      <c r="J1" s="24"/>
    </row>
    <row r="2" spans="1:10" ht="18.75" customHeight="1">
      <c r="A2" s="520" t="s">
        <v>272</v>
      </c>
      <c r="B2" s="520"/>
      <c r="C2" s="520"/>
      <c r="D2" s="520"/>
      <c r="E2" s="520"/>
      <c r="F2" s="520"/>
      <c r="G2" s="520"/>
      <c r="H2" s="520"/>
      <c r="I2" s="520"/>
      <c r="J2" s="24"/>
    </row>
    <row r="3" ht="18.75" customHeight="1">
      <c r="I3" s="38" t="s">
        <v>77</v>
      </c>
    </row>
    <row r="4" spans="1:10" ht="32.25" customHeight="1">
      <c r="A4" s="525" t="s">
        <v>131</v>
      </c>
      <c r="B4" s="526" t="s">
        <v>79</v>
      </c>
      <c r="C4" s="521" t="s">
        <v>273</v>
      </c>
      <c r="D4" s="522"/>
      <c r="E4" s="523"/>
      <c r="F4" s="522" t="s">
        <v>274</v>
      </c>
      <c r="G4" s="521" t="s">
        <v>275</v>
      </c>
      <c r="H4" s="521" t="s">
        <v>276</v>
      </c>
      <c r="I4" s="522"/>
      <c r="J4" s="24"/>
    </row>
    <row r="5" spans="1:10" ht="24.75" customHeight="1">
      <c r="A5" s="525"/>
      <c r="B5" s="526"/>
      <c r="C5" s="26" t="s">
        <v>277</v>
      </c>
      <c r="D5" s="27" t="s">
        <v>114</v>
      </c>
      <c r="E5" s="28" t="s">
        <v>115</v>
      </c>
      <c r="F5" s="522"/>
      <c r="G5" s="521"/>
      <c r="H5" s="29" t="s">
        <v>278</v>
      </c>
      <c r="I5" s="39" t="s">
        <v>279</v>
      </c>
      <c r="J5" s="24"/>
    </row>
    <row r="6" spans="1:10" ht="9.75" customHeight="1">
      <c r="A6" s="30" t="s">
        <v>92</v>
      </c>
      <c r="B6" s="30" t="s">
        <v>92</v>
      </c>
      <c r="C6" s="31" t="s">
        <v>92</v>
      </c>
      <c r="D6" s="31" t="s">
        <v>92</v>
      </c>
      <c r="E6" s="31" t="s">
        <v>92</v>
      </c>
      <c r="F6" s="30" t="s">
        <v>92</v>
      </c>
      <c r="G6" s="30" t="s">
        <v>92</v>
      </c>
      <c r="H6" s="31" t="s">
        <v>92</v>
      </c>
      <c r="I6" s="30" t="s">
        <v>92</v>
      </c>
      <c r="J6" s="24"/>
    </row>
    <row r="7" spans="1:10" s="22" customFormat="1" ht="48.75" customHeight="1">
      <c r="A7" s="10" t="s">
        <v>105</v>
      </c>
      <c r="B7" s="11" t="s">
        <v>94</v>
      </c>
      <c r="C7" s="32">
        <v>1349.1</v>
      </c>
      <c r="D7" s="32">
        <v>1191.5</v>
      </c>
      <c r="E7" s="32">
        <v>157.6</v>
      </c>
      <c r="F7" s="33" t="s">
        <v>280</v>
      </c>
      <c r="G7" s="34" t="s">
        <v>281</v>
      </c>
      <c r="H7" s="35" t="s">
        <v>282</v>
      </c>
      <c r="I7" s="35" t="s">
        <v>283</v>
      </c>
      <c r="J7" s="40"/>
    </row>
    <row r="8" spans="1:10" ht="49.5" customHeight="1">
      <c r="A8" s="524" t="s">
        <v>284</v>
      </c>
      <c r="B8" s="524"/>
      <c r="C8" s="524"/>
      <c r="D8" s="524"/>
      <c r="E8" s="524"/>
      <c r="F8" s="524"/>
      <c r="G8" s="524"/>
      <c r="H8" s="524"/>
      <c r="I8" s="40"/>
      <c r="J8" s="40"/>
    </row>
    <row r="9" spans="1:10" ht="18.75" customHeight="1">
      <c r="A9" s="24"/>
      <c r="B9" s="36"/>
      <c r="C9" s="36"/>
      <c r="D9" s="36"/>
      <c r="E9" s="25"/>
      <c r="F9" s="24"/>
      <c r="G9" s="24"/>
      <c r="H9" s="36"/>
      <c r="I9" s="36"/>
      <c r="J9" s="24"/>
    </row>
    <row r="10" spans="1:10" ht="18.75" customHeight="1">
      <c r="A10" s="24"/>
      <c r="B10" s="36"/>
      <c r="C10" s="36"/>
      <c r="D10" s="36"/>
      <c r="E10" s="37"/>
      <c r="F10" s="24"/>
      <c r="G10" s="24"/>
      <c r="H10" s="24"/>
      <c r="I10" s="24"/>
      <c r="J10" s="24"/>
    </row>
    <row r="11" spans="1:10" ht="18.75" customHeight="1">
      <c r="A11" s="24"/>
      <c r="B11" s="36"/>
      <c r="C11" s="24"/>
      <c r="D11" s="36"/>
      <c r="E11" s="25"/>
      <c r="F11" s="24"/>
      <c r="G11" s="24"/>
      <c r="H11" s="36"/>
      <c r="I11" s="36"/>
      <c r="J11" s="24"/>
    </row>
    <row r="12" spans="1:10" ht="18.75" customHeight="1">
      <c r="A12" s="24"/>
      <c r="B12" s="24"/>
      <c r="C12" s="36"/>
      <c r="D12" s="36"/>
      <c r="E12" s="25"/>
      <c r="F12" s="362"/>
      <c r="G12" s="24"/>
      <c r="H12" s="24"/>
      <c r="I12" s="24"/>
      <c r="J12" s="24"/>
    </row>
    <row r="13" spans="1:10" ht="18.75" customHeight="1">
      <c r="A13" s="24"/>
      <c r="B13" s="24"/>
      <c r="C13" s="36"/>
      <c r="D13" s="36"/>
      <c r="E13" s="37"/>
      <c r="F13" s="24"/>
      <c r="G13" s="36"/>
      <c r="H13" s="36"/>
      <c r="I13" s="24"/>
      <c r="J13" s="24"/>
    </row>
    <row r="14" spans="1:10" ht="18.75" customHeight="1">
      <c r="A14" s="24"/>
      <c r="B14" s="24"/>
      <c r="C14" s="24"/>
      <c r="D14" s="24"/>
      <c r="E14" s="25"/>
      <c r="F14" s="24"/>
      <c r="G14" s="24"/>
      <c r="H14" s="24"/>
      <c r="I14" s="24"/>
      <c r="J14" s="24"/>
    </row>
  </sheetData>
  <sheetProtection formatCells="0" formatColumns="0" formatRows="0"/>
  <mergeCells count="8">
    <mergeCell ref="A2:I2"/>
    <mergeCell ref="C4:E4"/>
    <mergeCell ref="H4:I4"/>
    <mergeCell ref="A8:H8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zoomScalePageLayoutView="0" workbookViewId="0" topLeftCell="A1">
      <selection activeCell="H11" sqref="H11"/>
    </sheetView>
  </sheetViews>
  <sheetFormatPr defaultColWidth="6.875" defaultRowHeight="22.5" customHeight="1"/>
  <cols>
    <col min="1" max="3" width="3.375" style="321" customWidth="1"/>
    <col min="4" max="4" width="7.375" style="321" customWidth="1"/>
    <col min="5" max="5" width="21.75390625" style="321" customWidth="1"/>
    <col min="6" max="6" width="12.50390625" style="321" customWidth="1"/>
    <col min="7" max="7" width="11.625" style="321" customWidth="1"/>
    <col min="8" max="16" width="10.50390625" style="321" customWidth="1"/>
    <col min="17" max="247" width="6.75390625" style="321" customWidth="1"/>
    <col min="248" max="16384" width="6.875" style="322" customWidth="1"/>
  </cols>
  <sheetData>
    <row r="1" spans="2:247" ht="22.5" customHeight="1"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P1" s="33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84" t="s">
        <v>96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4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24"/>
      <c r="B3" s="324"/>
      <c r="C3" s="324"/>
      <c r="D3" s="325"/>
      <c r="E3" s="326"/>
      <c r="F3" s="325"/>
      <c r="G3" s="327"/>
      <c r="H3" s="327"/>
      <c r="I3" s="327"/>
      <c r="J3" s="325"/>
      <c r="K3" s="325"/>
      <c r="L3" s="325"/>
      <c r="O3" s="385" t="s">
        <v>77</v>
      </c>
      <c r="P3" s="385"/>
      <c r="Q3" s="32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86" t="s">
        <v>97</v>
      </c>
      <c r="B4" s="386"/>
      <c r="C4" s="386"/>
      <c r="D4" s="379" t="s">
        <v>78</v>
      </c>
      <c r="E4" s="388" t="s">
        <v>98</v>
      </c>
      <c r="F4" s="378" t="s">
        <v>99</v>
      </c>
      <c r="G4" s="387" t="s">
        <v>81</v>
      </c>
      <c r="H4" s="387"/>
      <c r="I4" s="387"/>
      <c r="J4" s="379" t="s">
        <v>82</v>
      </c>
      <c r="K4" s="379" t="s">
        <v>83</v>
      </c>
      <c r="L4" s="379" t="s">
        <v>84</v>
      </c>
      <c r="M4" s="379" t="s">
        <v>85</v>
      </c>
      <c r="N4" s="379" t="s">
        <v>86</v>
      </c>
      <c r="O4" s="380" t="s">
        <v>87</v>
      </c>
      <c r="P4" s="382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150" t="s">
        <v>100</v>
      </c>
      <c r="B5" s="150" t="s">
        <v>101</v>
      </c>
      <c r="C5" s="150" t="s">
        <v>102</v>
      </c>
      <c r="D5" s="379"/>
      <c r="E5" s="388"/>
      <c r="F5" s="379"/>
      <c r="G5" s="150" t="s">
        <v>89</v>
      </c>
      <c r="H5" s="150" t="s">
        <v>90</v>
      </c>
      <c r="I5" s="150" t="s">
        <v>91</v>
      </c>
      <c r="J5" s="379"/>
      <c r="K5" s="379"/>
      <c r="L5" s="379"/>
      <c r="M5" s="379"/>
      <c r="N5" s="379"/>
      <c r="O5" s="381"/>
      <c r="P5" s="38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28" t="s">
        <v>92</v>
      </c>
      <c r="B6" s="328" t="s">
        <v>92</v>
      </c>
      <c r="C6" s="328" t="s">
        <v>92</v>
      </c>
      <c r="D6" s="328" t="s">
        <v>92</v>
      </c>
      <c r="E6" s="328" t="s">
        <v>92</v>
      </c>
      <c r="F6" s="328">
        <v>1</v>
      </c>
      <c r="G6" s="328">
        <v>2</v>
      </c>
      <c r="H6" s="328">
        <v>3</v>
      </c>
      <c r="I6" s="328">
        <v>4</v>
      </c>
      <c r="J6" s="328">
        <v>5</v>
      </c>
      <c r="K6" s="328">
        <v>6</v>
      </c>
      <c r="L6" s="328">
        <v>7</v>
      </c>
      <c r="M6" s="328">
        <v>8</v>
      </c>
      <c r="N6" s="328">
        <v>9</v>
      </c>
      <c r="O6" s="338">
        <v>10</v>
      </c>
      <c r="P6" s="33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57">
        <v>213</v>
      </c>
      <c r="B7" s="57" t="s">
        <v>103</v>
      </c>
      <c r="C7" s="57" t="s">
        <v>104</v>
      </c>
      <c r="D7" s="58" t="s">
        <v>105</v>
      </c>
      <c r="E7" s="59" t="s">
        <v>106</v>
      </c>
      <c r="F7" s="329">
        <v>2554.4</v>
      </c>
      <c r="G7" s="328">
        <v>2554.4</v>
      </c>
      <c r="H7" s="59">
        <v>2554.4</v>
      </c>
      <c r="I7" s="329"/>
      <c r="J7" s="329"/>
      <c r="K7" s="329"/>
      <c r="L7" s="329"/>
      <c r="M7" s="329"/>
      <c r="N7" s="329"/>
      <c r="O7" s="340"/>
      <c r="P7" s="33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57" t="s">
        <v>107</v>
      </c>
      <c r="B8" s="57" t="s">
        <v>103</v>
      </c>
      <c r="C8" s="57" t="s">
        <v>108</v>
      </c>
      <c r="D8" s="58" t="s">
        <v>105</v>
      </c>
      <c r="E8" s="59" t="s">
        <v>109</v>
      </c>
      <c r="F8" s="329">
        <v>350</v>
      </c>
      <c r="G8" s="328"/>
      <c r="H8" s="59"/>
      <c r="I8" s="329">
        <v>350</v>
      </c>
      <c r="J8" s="329"/>
      <c r="K8" s="329"/>
      <c r="L8" s="329"/>
      <c r="M8" s="329"/>
      <c r="N8" s="329"/>
      <c r="O8" s="340"/>
      <c r="P8" s="33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57"/>
      <c r="B9" s="57"/>
      <c r="C9" s="57"/>
      <c r="D9" s="328"/>
      <c r="E9" s="59" t="s">
        <v>80</v>
      </c>
      <c r="F9" s="329"/>
      <c r="G9" s="328"/>
      <c r="H9" s="59"/>
      <c r="I9" s="329"/>
      <c r="J9" s="329"/>
      <c r="K9" s="329"/>
      <c r="L9" s="329"/>
      <c r="M9" s="329"/>
      <c r="N9" s="329"/>
      <c r="O9" s="340"/>
      <c r="P9" s="33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320" customFormat="1" ht="24.75" customHeight="1">
      <c r="A10" s="330"/>
      <c r="B10" s="330"/>
      <c r="C10" s="330"/>
      <c r="D10" s="331"/>
      <c r="E10" s="332"/>
      <c r="F10" s="333"/>
      <c r="G10" s="334"/>
      <c r="H10" s="335"/>
      <c r="I10" s="333"/>
      <c r="J10" s="333"/>
      <c r="K10" s="333"/>
      <c r="L10" s="333"/>
      <c r="M10" s="333"/>
      <c r="N10" s="333"/>
      <c r="O10" s="333"/>
      <c r="P10" s="334"/>
      <c r="Q10" s="33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</row>
    <row r="11" spans="1:247" ht="27" customHeight="1">
      <c r="A11" s="336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336"/>
      <c r="B13" s="336"/>
      <c r="C13" s="336"/>
      <c r="D13" s="336"/>
      <c r="E13" s="336"/>
      <c r="H13" s="336"/>
      <c r="I13" s="336"/>
      <c r="J13" s="336"/>
      <c r="K13" s="336"/>
      <c r="L13" s="336"/>
      <c r="M13" s="336"/>
      <c r="N13" s="336"/>
      <c r="O13" s="33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336"/>
      <c r="B14" s="336"/>
      <c r="C14" s="336"/>
      <c r="D14" s="336"/>
      <c r="E14" s="336"/>
      <c r="F14" s="336"/>
      <c r="H14" s="336"/>
      <c r="I14" s="336"/>
      <c r="J14" s="336"/>
      <c r="K14" s="336"/>
      <c r="L14" s="336"/>
      <c r="M14" s="336"/>
      <c r="N14" s="336"/>
      <c r="O14" s="33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336"/>
      <c r="C15" s="336"/>
      <c r="D15" s="336"/>
      <c r="E15" s="336"/>
      <c r="H15" s="336"/>
      <c r="I15" s="336"/>
      <c r="J15" s="336"/>
      <c r="K15" s="336"/>
      <c r="L15" s="336"/>
      <c r="M15" s="336"/>
      <c r="N15" s="336"/>
      <c r="O15" s="33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336"/>
      <c r="D16" s="336"/>
      <c r="E16" s="336"/>
      <c r="I16" s="336"/>
      <c r="L16" s="336"/>
      <c r="M16" s="336"/>
      <c r="N16" s="33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336"/>
      <c r="E17" s="336"/>
      <c r="M17" s="33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336"/>
      <c r="L18" s="33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7"/>
  <sheetViews>
    <sheetView showGridLines="0" showZeros="0" tabSelected="1" zoomScalePageLayoutView="0" workbookViewId="0" topLeftCell="B1">
      <selection activeCell="I12" sqref="I12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285</v>
      </c>
      <c r="O1" s="3"/>
      <c r="P1"/>
      <c r="Q1"/>
      <c r="R1"/>
      <c r="S1"/>
    </row>
    <row r="2" spans="1:19" ht="18.75" customHeight="1">
      <c r="A2" s="531" t="s">
        <v>286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3"/>
      <c r="P2"/>
      <c r="Q2"/>
      <c r="R2"/>
      <c r="S2"/>
    </row>
    <row r="3" spans="14:19" ht="18.75" customHeight="1">
      <c r="N3" s="19" t="s">
        <v>77</v>
      </c>
      <c r="P3"/>
      <c r="Q3"/>
      <c r="R3"/>
      <c r="S3"/>
    </row>
    <row r="4" spans="1:19" ht="32.25" customHeight="1">
      <c r="A4" s="527" t="s">
        <v>131</v>
      </c>
      <c r="B4" s="532" t="s">
        <v>79</v>
      </c>
      <c r="C4" s="534" t="s">
        <v>287</v>
      </c>
      <c r="D4" s="527" t="s">
        <v>288</v>
      </c>
      <c r="E4" s="527" t="s">
        <v>289</v>
      </c>
      <c r="F4" s="527"/>
      <c r="G4" s="527" t="s">
        <v>290</v>
      </c>
      <c r="H4" s="528" t="s">
        <v>291</v>
      </c>
      <c r="I4" s="527" t="s">
        <v>292</v>
      </c>
      <c r="J4" s="527" t="s">
        <v>293</v>
      </c>
      <c r="K4" s="527" t="s">
        <v>294</v>
      </c>
      <c r="L4" s="527" t="s">
        <v>295</v>
      </c>
      <c r="M4" s="527" t="s">
        <v>296</v>
      </c>
      <c r="N4" s="527" t="s">
        <v>297</v>
      </c>
      <c r="O4" s="3"/>
      <c r="P4"/>
      <c r="Q4"/>
      <c r="R4"/>
      <c r="S4"/>
    </row>
    <row r="5" spans="1:19" ht="24.75" customHeight="1">
      <c r="A5" s="527"/>
      <c r="B5" s="533"/>
      <c r="C5" s="534"/>
      <c r="D5" s="527"/>
      <c r="E5" s="5" t="s">
        <v>174</v>
      </c>
      <c r="F5" s="6" t="s">
        <v>298</v>
      </c>
      <c r="G5" s="527"/>
      <c r="H5" s="528"/>
      <c r="I5" s="527"/>
      <c r="J5" s="527"/>
      <c r="K5" s="527"/>
      <c r="L5" s="527"/>
      <c r="M5" s="527"/>
      <c r="N5" s="527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49.5" customHeight="1">
      <c r="A7" s="10" t="s">
        <v>105</v>
      </c>
      <c r="B7" s="11" t="s">
        <v>94</v>
      </c>
      <c r="C7" s="12" t="s">
        <v>299</v>
      </c>
      <c r="D7" s="13" t="s">
        <v>300</v>
      </c>
      <c r="E7" s="14">
        <v>35</v>
      </c>
      <c r="F7" s="15">
        <v>35</v>
      </c>
      <c r="G7" s="13" t="s">
        <v>301</v>
      </c>
      <c r="H7" s="16" t="s">
        <v>302</v>
      </c>
      <c r="I7" s="16" t="s">
        <v>303</v>
      </c>
      <c r="J7" s="16" t="s">
        <v>304</v>
      </c>
      <c r="K7" s="16" t="s">
        <v>305</v>
      </c>
      <c r="L7" s="12" t="s">
        <v>306</v>
      </c>
      <c r="M7" s="20" t="s">
        <v>307</v>
      </c>
      <c r="N7" s="20"/>
      <c r="O7" s="17"/>
      <c r="P7" s="21"/>
      <c r="Q7" s="21"/>
      <c r="R7" s="21"/>
      <c r="S7" s="21"/>
    </row>
    <row r="8" spans="1:19" ht="45" customHeight="1">
      <c r="A8" s="529" t="s">
        <v>308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17"/>
      <c r="M8" s="17"/>
      <c r="N8" s="17"/>
      <c r="O8" s="3"/>
      <c r="P8"/>
      <c r="Q8"/>
      <c r="R8"/>
      <c r="S8"/>
    </row>
    <row r="9" spans="1:19" ht="18.75" customHeight="1">
      <c r="A9" s="530"/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17"/>
      <c r="M9" s="17"/>
      <c r="N9" s="17"/>
      <c r="O9" s="3"/>
      <c r="P9"/>
      <c r="Q9"/>
      <c r="R9"/>
      <c r="S9"/>
    </row>
    <row r="10" spans="1:19" ht="18.75" customHeight="1">
      <c r="A10" s="3"/>
      <c r="B10" s="3"/>
      <c r="C10" s="17"/>
      <c r="D10" s="17"/>
      <c r="E10" s="17"/>
      <c r="F10" s="17"/>
      <c r="G10" s="18"/>
      <c r="H10" s="3"/>
      <c r="I10" s="3"/>
      <c r="J10" s="3"/>
      <c r="K10" s="17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7"/>
      <c r="D11" s="17"/>
      <c r="E11" s="17"/>
      <c r="F11" s="17"/>
      <c r="G11" s="18"/>
      <c r="H11" s="3"/>
      <c r="I11" s="3"/>
      <c r="J11" s="3"/>
      <c r="K11" s="17"/>
      <c r="L11" s="3"/>
      <c r="M11" s="3"/>
      <c r="N11" s="17"/>
      <c r="O11" s="3"/>
      <c r="P11"/>
      <c r="Q11"/>
      <c r="R11"/>
      <c r="S11"/>
    </row>
    <row r="12" spans="1:19" ht="18.75" customHeight="1">
      <c r="A12" s="3"/>
      <c r="B12" s="3"/>
      <c r="C12" s="3"/>
      <c r="D12" s="17"/>
      <c r="E12" s="17"/>
      <c r="F12" s="17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8"/>
      <c r="H13" s="3"/>
      <c r="I13" s="3"/>
      <c r="J13" s="3"/>
      <c r="K13" s="3"/>
      <c r="L13" s="3"/>
      <c r="M13" s="17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5">
    <mergeCell ref="L4:L5"/>
    <mergeCell ref="M4:M5"/>
    <mergeCell ref="N4:N5"/>
    <mergeCell ref="A8:K9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D12" sqref="D12"/>
    </sheetView>
  </sheetViews>
  <sheetFormatPr defaultColWidth="6.875" defaultRowHeight="18.75" customHeight="1"/>
  <cols>
    <col min="1" max="3" width="3.50390625" style="290" customWidth="1"/>
    <col min="4" max="4" width="8.75390625" style="290" customWidth="1"/>
    <col min="5" max="5" width="25.625" style="291" customWidth="1"/>
    <col min="6" max="6" width="9.75390625" style="292" customWidth="1"/>
    <col min="7" max="10" width="8.50390625" style="292" customWidth="1"/>
    <col min="11" max="12" width="8.625" style="292" customWidth="1"/>
    <col min="13" max="17" width="8.00390625" style="292" customWidth="1"/>
    <col min="18" max="18" width="8.00390625" style="293" customWidth="1"/>
    <col min="19" max="21" width="8.00390625" style="294" customWidth="1"/>
    <col min="22" max="16384" width="6.875" style="293" customWidth="1"/>
  </cols>
  <sheetData>
    <row r="1" spans="1:21" ht="24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S1" s="311"/>
      <c r="T1" s="311"/>
      <c r="U1" s="276" t="s">
        <v>110</v>
      </c>
    </row>
    <row r="2" spans="1:21" ht="24.75" customHeight="1">
      <c r="A2" s="389" t="s">
        <v>111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</row>
    <row r="3" spans="1:21" s="288" customFormat="1" ht="24.75" customHeight="1">
      <c r="A3" s="295"/>
      <c r="B3" s="296"/>
      <c r="C3" s="297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310"/>
      <c r="Q3" s="310"/>
      <c r="S3" s="312"/>
      <c r="T3" s="390" t="s">
        <v>77</v>
      </c>
      <c r="U3" s="390"/>
    </row>
    <row r="4" spans="1:21" s="288" customFormat="1" ht="21.75" customHeight="1">
      <c r="A4" s="298" t="s">
        <v>112</v>
      </c>
      <c r="B4" s="298"/>
      <c r="C4" s="299"/>
      <c r="D4" s="393" t="s">
        <v>78</v>
      </c>
      <c r="E4" s="394" t="s">
        <v>98</v>
      </c>
      <c r="F4" s="396" t="s">
        <v>113</v>
      </c>
      <c r="G4" s="300" t="s">
        <v>114</v>
      </c>
      <c r="H4" s="298"/>
      <c r="I4" s="298"/>
      <c r="J4" s="299"/>
      <c r="K4" s="391" t="s">
        <v>115</v>
      </c>
      <c r="L4" s="391"/>
      <c r="M4" s="391"/>
      <c r="N4" s="391"/>
      <c r="O4" s="391"/>
      <c r="P4" s="391"/>
      <c r="Q4" s="391"/>
      <c r="R4" s="391"/>
      <c r="S4" s="403" t="s">
        <v>116</v>
      </c>
      <c r="T4" s="400" t="s">
        <v>117</v>
      </c>
      <c r="U4" s="400" t="s">
        <v>118</v>
      </c>
    </row>
    <row r="5" spans="1:21" s="288" customFormat="1" ht="21.75" customHeight="1">
      <c r="A5" s="392" t="s">
        <v>100</v>
      </c>
      <c r="B5" s="393" t="s">
        <v>101</v>
      </c>
      <c r="C5" s="393" t="s">
        <v>102</v>
      </c>
      <c r="D5" s="393"/>
      <c r="E5" s="394"/>
      <c r="F5" s="396"/>
      <c r="G5" s="393" t="s">
        <v>80</v>
      </c>
      <c r="H5" s="393" t="s">
        <v>119</v>
      </c>
      <c r="I5" s="393" t="s">
        <v>120</v>
      </c>
      <c r="J5" s="396" t="s">
        <v>121</v>
      </c>
      <c r="K5" s="397" t="s">
        <v>80</v>
      </c>
      <c r="L5" s="398" t="s">
        <v>122</v>
      </c>
      <c r="M5" s="398" t="s">
        <v>123</v>
      </c>
      <c r="N5" s="397" t="s">
        <v>124</v>
      </c>
      <c r="O5" s="402" t="s">
        <v>125</v>
      </c>
      <c r="P5" s="402" t="s">
        <v>126</v>
      </c>
      <c r="Q5" s="402" t="s">
        <v>127</v>
      </c>
      <c r="R5" s="402" t="s">
        <v>128</v>
      </c>
      <c r="S5" s="404"/>
      <c r="T5" s="401"/>
      <c r="U5" s="401"/>
    </row>
    <row r="6" spans="1:21" ht="29.25" customHeight="1">
      <c r="A6" s="392"/>
      <c r="B6" s="393"/>
      <c r="C6" s="393"/>
      <c r="D6" s="393"/>
      <c r="E6" s="395"/>
      <c r="F6" s="301" t="s">
        <v>99</v>
      </c>
      <c r="G6" s="393"/>
      <c r="H6" s="393"/>
      <c r="I6" s="393"/>
      <c r="J6" s="396"/>
      <c r="K6" s="396"/>
      <c r="L6" s="399"/>
      <c r="M6" s="399"/>
      <c r="N6" s="396"/>
      <c r="O6" s="397"/>
      <c r="P6" s="397"/>
      <c r="Q6" s="397"/>
      <c r="R6" s="397"/>
      <c r="S6" s="401"/>
      <c r="T6" s="401"/>
      <c r="U6" s="401"/>
    </row>
    <row r="7" spans="1:21" ht="24.75" customHeight="1">
      <c r="A7" s="302" t="s">
        <v>92</v>
      </c>
      <c r="B7" s="302" t="s">
        <v>92</v>
      </c>
      <c r="C7" s="302" t="s">
        <v>92</v>
      </c>
      <c r="D7" s="302" t="s">
        <v>92</v>
      </c>
      <c r="E7" s="302" t="s">
        <v>92</v>
      </c>
      <c r="F7" s="303">
        <v>1</v>
      </c>
      <c r="G7" s="302">
        <v>2</v>
      </c>
      <c r="H7" s="302">
        <v>3</v>
      </c>
      <c r="I7" s="302">
        <v>4</v>
      </c>
      <c r="J7" s="302">
        <v>5</v>
      </c>
      <c r="K7" s="302">
        <v>6</v>
      </c>
      <c r="L7" s="302">
        <v>7</v>
      </c>
      <c r="M7" s="302">
        <v>8</v>
      </c>
      <c r="N7" s="302">
        <v>9</v>
      </c>
      <c r="O7" s="302">
        <v>10</v>
      </c>
      <c r="P7" s="302">
        <v>11</v>
      </c>
      <c r="Q7" s="302">
        <v>12</v>
      </c>
      <c r="R7" s="302">
        <v>13</v>
      </c>
      <c r="S7" s="303">
        <v>14</v>
      </c>
      <c r="T7" s="303">
        <v>15</v>
      </c>
      <c r="U7" s="303">
        <v>16</v>
      </c>
    </row>
    <row r="8" spans="1:21" ht="24.75" customHeight="1">
      <c r="A8" s="57">
        <v>213</v>
      </c>
      <c r="B8" s="57" t="s">
        <v>103</v>
      </c>
      <c r="C8" s="57" t="s">
        <v>104</v>
      </c>
      <c r="D8" s="58" t="s">
        <v>105</v>
      </c>
      <c r="E8" s="59" t="s">
        <v>106</v>
      </c>
      <c r="F8" s="69">
        <v>2554.4</v>
      </c>
      <c r="G8" s="69">
        <f>SUM(H8:J8)</f>
        <v>2554.4</v>
      </c>
      <c r="H8" s="69">
        <v>2469.9</v>
      </c>
      <c r="I8" s="69">
        <v>4.5</v>
      </c>
      <c r="J8" s="69">
        <v>80</v>
      </c>
      <c r="K8" s="69"/>
      <c r="L8" s="69"/>
      <c r="M8" s="69"/>
      <c r="N8" s="69"/>
      <c r="O8" s="69"/>
      <c r="P8" s="69"/>
      <c r="Q8" s="69"/>
      <c r="R8" s="69"/>
      <c r="S8" s="313"/>
      <c r="T8" s="314"/>
      <c r="U8" s="303"/>
    </row>
    <row r="9" spans="1:21" s="289" customFormat="1" ht="24.75" customHeight="1">
      <c r="A9" s="164" t="s">
        <v>107</v>
      </c>
      <c r="B9" s="164" t="s">
        <v>103</v>
      </c>
      <c r="C9" s="164" t="s">
        <v>108</v>
      </c>
      <c r="D9" s="164" t="s">
        <v>105</v>
      </c>
      <c r="E9" s="150" t="s">
        <v>109</v>
      </c>
      <c r="F9" s="304">
        <f>SUM(G9+L9)</f>
        <v>350</v>
      </c>
      <c r="G9" s="305">
        <v>169.4</v>
      </c>
      <c r="H9" s="306"/>
      <c r="I9" s="306">
        <v>169.4</v>
      </c>
      <c r="J9" s="306"/>
      <c r="K9" s="306">
        <v>180.6</v>
      </c>
      <c r="L9" s="306">
        <v>180.6</v>
      </c>
      <c r="M9" s="304"/>
      <c r="N9" s="306"/>
      <c r="O9" s="306"/>
      <c r="P9" s="306"/>
      <c r="Q9" s="306"/>
      <c r="R9" s="315"/>
      <c r="S9" s="316"/>
      <c r="T9" s="317"/>
      <c r="U9" s="315"/>
    </row>
    <row r="10" spans="1:21" ht="25.5" customHeight="1">
      <c r="A10" s="307"/>
      <c r="B10" s="307"/>
      <c r="C10" s="307"/>
      <c r="D10" s="307"/>
      <c r="E10" s="308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18"/>
      <c r="S10" s="319"/>
      <c r="T10" s="319"/>
      <c r="U10" s="319"/>
    </row>
    <row r="11" spans="1:21" ht="18.75" customHeight="1">
      <c r="A11" s="307"/>
      <c r="B11" s="307"/>
      <c r="C11" s="307"/>
      <c r="D11" s="307"/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18"/>
      <c r="S11" s="319"/>
      <c r="T11" s="319"/>
      <c r="U11" s="319"/>
    </row>
    <row r="12" spans="1:21" ht="18.75" customHeight="1">
      <c r="A12" s="307"/>
      <c r="B12" s="307"/>
      <c r="C12" s="307"/>
      <c r="D12" s="307"/>
      <c r="E12" s="308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18"/>
      <c r="S12" s="319"/>
      <c r="T12" s="319"/>
      <c r="U12" s="319"/>
    </row>
    <row r="13" spans="4:21" ht="18.75" customHeight="1">
      <c r="D13" s="307"/>
      <c r="E13" s="308"/>
      <c r="F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18"/>
      <c r="S13" s="319"/>
      <c r="T13" s="319"/>
      <c r="U13" s="319"/>
    </row>
    <row r="14" spans="4:20" ht="18.75" customHeight="1">
      <c r="D14" s="307"/>
      <c r="E14" s="308"/>
      <c r="F14" s="309"/>
      <c r="J14" s="309"/>
      <c r="K14" s="309"/>
      <c r="L14" s="309"/>
      <c r="M14" s="309"/>
      <c r="N14" s="309"/>
      <c r="O14" s="309"/>
      <c r="P14" s="309"/>
      <c r="Q14" s="309"/>
      <c r="R14" s="318"/>
      <c r="S14" s="319"/>
      <c r="T14" s="319"/>
    </row>
    <row r="15" spans="4:20" ht="18.75" customHeight="1">
      <c r="D15" s="307"/>
      <c r="F15" s="309"/>
      <c r="J15" s="309"/>
      <c r="L15" s="309"/>
      <c r="M15" s="309"/>
      <c r="N15" s="309"/>
      <c r="O15" s="309"/>
      <c r="P15" s="309"/>
      <c r="Q15" s="309"/>
      <c r="R15" s="318"/>
      <c r="S15" s="319"/>
      <c r="T15" s="319"/>
    </row>
    <row r="16" spans="6:19" ht="18.75" customHeight="1">
      <c r="F16" s="309"/>
      <c r="O16" s="309"/>
      <c r="P16" s="309"/>
      <c r="Q16" s="309"/>
      <c r="S16" s="319"/>
    </row>
    <row r="17" spans="6:17" ht="18.75" customHeight="1">
      <c r="F17" s="309"/>
      <c r="O17" s="309"/>
      <c r="P17" s="309"/>
      <c r="Q17" s="309"/>
    </row>
    <row r="18" spans="1:22" ht="18.75" customHeight="1">
      <c r="A18"/>
      <c r="B18"/>
      <c r="C18"/>
      <c r="D18"/>
      <c r="E18"/>
      <c r="F18"/>
      <c r="O18" s="309"/>
      <c r="P18"/>
      <c r="Q18"/>
      <c r="R18"/>
      <c r="S18"/>
      <c r="T18"/>
      <c r="U18"/>
      <c r="V18"/>
    </row>
    <row r="19" spans="1:22" ht="18.75" customHeight="1">
      <c r="A19"/>
      <c r="B19"/>
      <c r="C19"/>
      <c r="D19"/>
      <c r="E19"/>
      <c r="F19"/>
      <c r="G19" s="309"/>
      <c r="P19"/>
      <c r="Q19"/>
      <c r="R19"/>
      <c r="S19"/>
      <c r="T19"/>
      <c r="U19"/>
      <c r="V19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N18" sqref="N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76" t="s">
        <v>129</v>
      </c>
    </row>
    <row r="2" spans="1:21" ht="24.75" customHeight="1">
      <c r="A2" s="405" t="s">
        <v>130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1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406" t="s">
        <v>77</v>
      </c>
      <c r="U3" s="406"/>
    </row>
    <row r="4" spans="1:21" ht="27.75" customHeight="1">
      <c r="A4" s="407" t="s">
        <v>112</v>
      </c>
      <c r="B4" s="408"/>
      <c r="C4" s="409"/>
      <c r="D4" s="410" t="s">
        <v>131</v>
      </c>
      <c r="E4" s="410" t="s">
        <v>132</v>
      </c>
      <c r="F4" s="410" t="s">
        <v>99</v>
      </c>
      <c r="G4" s="413" t="s">
        <v>133</v>
      </c>
      <c r="H4" s="413" t="s">
        <v>134</v>
      </c>
      <c r="I4" s="413" t="s">
        <v>135</v>
      </c>
      <c r="J4" s="413" t="s">
        <v>136</v>
      </c>
      <c r="K4" s="413" t="s">
        <v>137</v>
      </c>
      <c r="L4" s="413" t="s">
        <v>138</v>
      </c>
      <c r="M4" s="413" t="s">
        <v>123</v>
      </c>
      <c r="N4" s="413" t="s">
        <v>139</v>
      </c>
      <c r="O4" s="413" t="s">
        <v>121</v>
      </c>
      <c r="P4" s="413" t="s">
        <v>125</v>
      </c>
      <c r="Q4" s="413" t="s">
        <v>124</v>
      </c>
      <c r="R4" s="413" t="s">
        <v>140</v>
      </c>
      <c r="S4" s="413" t="s">
        <v>141</v>
      </c>
      <c r="T4" s="413" t="s">
        <v>142</v>
      </c>
      <c r="U4" s="413" t="s">
        <v>128</v>
      </c>
    </row>
    <row r="5" spans="1:21" ht="13.5" customHeight="1">
      <c r="A5" s="410" t="s">
        <v>100</v>
      </c>
      <c r="B5" s="410" t="s">
        <v>101</v>
      </c>
      <c r="C5" s="410" t="s">
        <v>102</v>
      </c>
      <c r="D5" s="412"/>
      <c r="E5" s="412"/>
      <c r="F5" s="412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</row>
    <row r="6" spans="1:21" ht="18" customHeight="1">
      <c r="A6" s="411"/>
      <c r="B6" s="411"/>
      <c r="C6" s="411"/>
      <c r="D6" s="411"/>
      <c r="E6" s="411"/>
      <c r="F6" s="411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</row>
    <row r="7" spans="1:21" ht="27" customHeight="1">
      <c r="A7" s="57">
        <v>213</v>
      </c>
      <c r="B7" s="57" t="s">
        <v>103</v>
      </c>
      <c r="C7" s="57" t="s">
        <v>104</v>
      </c>
      <c r="D7" s="58" t="s">
        <v>105</v>
      </c>
      <c r="E7" s="59" t="s">
        <v>143</v>
      </c>
      <c r="F7" s="56">
        <f>SUM(G7:U7)</f>
        <v>2554.4</v>
      </c>
      <c r="G7" s="55">
        <v>2469.9</v>
      </c>
      <c r="H7" s="55">
        <v>4.5</v>
      </c>
      <c r="I7" s="55"/>
      <c r="J7" s="55"/>
      <c r="K7" s="55"/>
      <c r="L7" s="55"/>
      <c r="M7" s="55"/>
      <c r="N7" s="55"/>
      <c r="O7" s="55">
        <v>80</v>
      </c>
      <c r="P7" s="55"/>
      <c r="Q7" s="55"/>
      <c r="R7" s="55"/>
      <c r="S7" s="55"/>
      <c r="T7" s="55"/>
      <c r="U7" s="55"/>
    </row>
    <row r="8" spans="1:21" s="21" customFormat="1" ht="29.25" customHeight="1">
      <c r="A8" s="164" t="s">
        <v>107</v>
      </c>
      <c r="B8" s="164" t="s">
        <v>103</v>
      </c>
      <c r="C8" s="164" t="s">
        <v>108</v>
      </c>
      <c r="D8" s="164" t="s">
        <v>105</v>
      </c>
      <c r="E8" s="150" t="s">
        <v>144</v>
      </c>
      <c r="F8" s="56">
        <f>SUM(G8:U8)</f>
        <v>350</v>
      </c>
      <c r="G8" s="60"/>
      <c r="H8" s="60">
        <v>350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showZeros="0" zoomScalePageLayoutView="0" workbookViewId="0" topLeftCell="A1">
      <selection activeCell="A8" sqref="A8:E8"/>
    </sheetView>
  </sheetViews>
  <sheetFormatPr defaultColWidth="6.75390625" defaultRowHeight="22.5" customHeight="1"/>
  <cols>
    <col min="1" max="3" width="3.625" style="277" customWidth="1"/>
    <col min="4" max="4" width="7.25390625" style="277" customWidth="1"/>
    <col min="5" max="5" width="21.625" style="277" customWidth="1"/>
    <col min="6" max="6" width="9.00390625" style="277" customWidth="1"/>
    <col min="7" max="7" width="8.50390625" style="277" customWidth="1"/>
    <col min="8" max="12" width="7.50390625" style="277" customWidth="1"/>
    <col min="13" max="13" width="7.50390625" style="278" customWidth="1"/>
    <col min="14" max="14" width="8.50390625" style="277" customWidth="1"/>
    <col min="15" max="23" width="7.50390625" style="277" customWidth="1"/>
    <col min="24" max="24" width="8.125" style="277" customWidth="1"/>
    <col min="25" max="27" width="7.50390625" style="277" customWidth="1"/>
    <col min="28" max="16384" width="6.75390625" style="277" customWidth="1"/>
  </cols>
  <sheetData>
    <row r="1" spans="2:28" ht="22.5" customHeight="1"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AA1" s="285" t="s">
        <v>145</v>
      </c>
      <c r="AB1" s="286"/>
    </row>
    <row r="2" spans="1:27" ht="22.5" customHeight="1">
      <c r="A2" s="414" t="s">
        <v>146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</row>
    <row r="3" spans="1:28" ht="22.5" customHeight="1">
      <c r="A3" s="280"/>
      <c r="B3" s="280"/>
      <c r="C3" s="280"/>
      <c r="D3" s="281"/>
      <c r="E3" s="281"/>
      <c r="F3" s="281"/>
      <c r="G3" s="281"/>
      <c r="H3" s="281"/>
      <c r="I3" s="281"/>
      <c r="J3" s="281"/>
      <c r="K3" s="281"/>
      <c r="L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Z3" s="415" t="s">
        <v>77</v>
      </c>
      <c r="AA3" s="415"/>
      <c r="AB3" s="287"/>
    </row>
    <row r="4" spans="1:27" ht="27" customHeight="1">
      <c r="A4" s="416" t="s">
        <v>97</v>
      </c>
      <c r="B4" s="416"/>
      <c r="C4" s="416"/>
      <c r="D4" s="418" t="s">
        <v>78</v>
      </c>
      <c r="E4" s="418" t="s">
        <v>98</v>
      </c>
      <c r="F4" s="418" t="s">
        <v>99</v>
      </c>
      <c r="G4" s="417" t="s">
        <v>147</v>
      </c>
      <c r="H4" s="417"/>
      <c r="I4" s="417"/>
      <c r="J4" s="417"/>
      <c r="K4" s="417"/>
      <c r="L4" s="417"/>
      <c r="M4" s="417"/>
      <c r="N4" s="417"/>
      <c r="O4" s="417" t="s">
        <v>148</v>
      </c>
      <c r="P4" s="417"/>
      <c r="Q4" s="417"/>
      <c r="R4" s="417"/>
      <c r="S4" s="417"/>
      <c r="T4" s="417"/>
      <c r="U4" s="417"/>
      <c r="V4" s="417"/>
      <c r="W4" s="420" t="s">
        <v>149</v>
      </c>
      <c r="X4" s="418" t="s">
        <v>150</v>
      </c>
      <c r="Y4" s="418"/>
      <c r="Z4" s="418"/>
      <c r="AA4" s="418"/>
    </row>
    <row r="5" spans="1:27" ht="27" customHeight="1">
      <c r="A5" s="418" t="s">
        <v>100</v>
      </c>
      <c r="B5" s="418" t="s">
        <v>101</v>
      </c>
      <c r="C5" s="418" t="s">
        <v>102</v>
      </c>
      <c r="D5" s="418"/>
      <c r="E5" s="418"/>
      <c r="F5" s="418"/>
      <c r="G5" s="418" t="s">
        <v>80</v>
      </c>
      <c r="H5" s="418" t="s">
        <v>151</v>
      </c>
      <c r="I5" s="418" t="s">
        <v>152</v>
      </c>
      <c r="J5" s="418" t="s">
        <v>153</v>
      </c>
      <c r="K5" s="418" t="s">
        <v>154</v>
      </c>
      <c r="L5" s="419" t="s">
        <v>155</v>
      </c>
      <c r="M5" s="418" t="s">
        <v>156</v>
      </c>
      <c r="N5" s="418" t="s">
        <v>157</v>
      </c>
      <c r="O5" s="418" t="s">
        <v>80</v>
      </c>
      <c r="P5" s="418" t="s">
        <v>158</v>
      </c>
      <c r="Q5" s="418" t="s">
        <v>159</v>
      </c>
      <c r="R5" s="418" t="s">
        <v>160</v>
      </c>
      <c r="S5" s="419" t="s">
        <v>161</v>
      </c>
      <c r="T5" s="418" t="s">
        <v>162</v>
      </c>
      <c r="U5" s="418" t="s">
        <v>163</v>
      </c>
      <c r="V5" s="418" t="s">
        <v>164</v>
      </c>
      <c r="W5" s="421"/>
      <c r="X5" s="418" t="s">
        <v>80</v>
      </c>
      <c r="Y5" s="418" t="s">
        <v>165</v>
      </c>
      <c r="Z5" s="418" t="s">
        <v>166</v>
      </c>
      <c r="AA5" s="418" t="s">
        <v>150</v>
      </c>
    </row>
    <row r="6" spans="1:27" ht="27" customHeigh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9"/>
      <c r="M6" s="418"/>
      <c r="N6" s="418"/>
      <c r="O6" s="418"/>
      <c r="P6" s="418"/>
      <c r="Q6" s="418"/>
      <c r="R6" s="418"/>
      <c r="S6" s="419"/>
      <c r="T6" s="418"/>
      <c r="U6" s="418"/>
      <c r="V6" s="418"/>
      <c r="W6" s="422"/>
      <c r="X6" s="418"/>
      <c r="Y6" s="418"/>
      <c r="Z6" s="418"/>
      <c r="AA6" s="418"/>
    </row>
    <row r="7" spans="1:27" ht="22.5" customHeight="1">
      <c r="A7" s="282" t="s">
        <v>92</v>
      </c>
      <c r="B7" s="282" t="s">
        <v>92</v>
      </c>
      <c r="C7" s="282" t="s">
        <v>92</v>
      </c>
      <c r="D7" s="282" t="s">
        <v>92</v>
      </c>
      <c r="E7" s="282" t="s">
        <v>92</v>
      </c>
      <c r="F7" s="282">
        <v>1</v>
      </c>
      <c r="G7" s="282">
        <v>2</v>
      </c>
      <c r="H7" s="282">
        <v>3</v>
      </c>
      <c r="I7" s="282">
        <v>4</v>
      </c>
      <c r="J7" s="282">
        <v>5</v>
      </c>
      <c r="K7" s="282">
        <v>6</v>
      </c>
      <c r="L7" s="282">
        <v>7</v>
      </c>
      <c r="M7" s="282">
        <v>8</v>
      </c>
      <c r="N7" s="282">
        <v>9</v>
      </c>
      <c r="O7" s="282">
        <v>10</v>
      </c>
      <c r="P7" s="282">
        <v>11</v>
      </c>
      <c r="Q7" s="282">
        <v>12</v>
      </c>
      <c r="R7" s="282">
        <v>13</v>
      </c>
      <c r="S7" s="282">
        <v>14</v>
      </c>
      <c r="T7" s="282">
        <v>15</v>
      </c>
      <c r="U7" s="282">
        <v>16</v>
      </c>
      <c r="V7" s="282">
        <v>17</v>
      </c>
      <c r="W7" s="282">
        <v>18</v>
      </c>
      <c r="X7" s="282">
        <v>19</v>
      </c>
      <c r="Y7" s="282">
        <v>20</v>
      </c>
      <c r="Z7" s="282">
        <v>21</v>
      </c>
      <c r="AA7" s="282">
        <v>22</v>
      </c>
    </row>
    <row r="8" spans="1:27" ht="22.5" customHeight="1">
      <c r="A8" s="164">
        <v>213</v>
      </c>
      <c r="B8" s="164" t="s">
        <v>103</v>
      </c>
      <c r="C8" s="164" t="s">
        <v>104</v>
      </c>
      <c r="D8" s="164" t="s">
        <v>105</v>
      </c>
      <c r="E8" s="150" t="s">
        <v>106</v>
      </c>
      <c r="F8" s="282">
        <f>G8+X8+O8+W8</f>
        <v>2469.9</v>
      </c>
      <c r="G8" s="282">
        <f>SUM(H8:N8)</f>
        <v>1848.3999999999999</v>
      </c>
      <c r="H8" s="282">
        <v>1046.1</v>
      </c>
      <c r="I8" s="282"/>
      <c r="J8" s="282">
        <v>731.1</v>
      </c>
      <c r="K8" s="282">
        <v>71.2</v>
      </c>
      <c r="L8" s="282"/>
      <c r="M8" s="282"/>
      <c r="N8" s="282"/>
      <c r="O8" s="282">
        <f>SUM(P8:V8)</f>
        <v>440.1</v>
      </c>
      <c r="P8" s="282">
        <v>310.3</v>
      </c>
      <c r="Q8" s="282">
        <v>113.3</v>
      </c>
      <c r="R8" s="282"/>
      <c r="S8" s="282"/>
      <c r="T8" s="282">
        <v>16.5</v>
      </c>
      <c r="U8" s="282"/>
      <c r="V8" s="282"/>
      <c r="W8" s="282">
        <v>181.4</v>
      </c>
      <c r="X8" s="282"/>
      <c r="Y8" s="282"/>
      <c r="Z8" s="282"/>
      <c r="AA8" s="282"/>
    </row>
    <row r="9" spans="1:28" ht="22.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4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</row>
    <row r="10" spans="1:28" ht="22.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</row>
    <row r="11" spans="1:27" ht="22.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</row>
    <row r="12" spans="1:27" ht="22.5" customHeigh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6" ht="22.5" customHeight="1">
      <c r="A13" s="283"/>
      <c r="B13" s="283"/>
      <c r="C13" s="283"/>
      <c r="D13" s="283"/>
      <c r="E13" s="283"/>
      <c r="F13" s="283"/>
      <c r="J13" s="283"/>
      <c r="K13" s="283"/>
      <c r="L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</row>
    <row r="14" spans="1:25" ht="22.5" customHeight="1">
      <c r="A14" s="283"/>
      <c r="B14" s="283"/>
      <c r="C14" s="283"/>
      <c r="D14" s="283"/>
      <c r="E14" s="283"/>
      <c r="F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</row>
    <row r="15" spans="15:24" ht="22.5" customHeight="1">
      <c r="O15" s="283"/>
      <c r="P15" s="283"/>
      <c r="Q15" s="283"/>
      <c r="R15" s="283"/>
      <c r="S15" s="283"/>
      <c r="T15" s="283"/>
      <c r="U15" s="283"/>
      <c r="V15" s="283"/>
      <c r="W15" s="283"/>
      <c r="X15" s="283"/>
    </row>
    <row r="16" spans="15:17" ht="22.5" customHeight="1">
      <c r="O16" s="283"/>
      <c r="P16" s="283"/>
      <c r="Q16" s="283"/>
    </row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8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G15" sqref="G15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76" t="s">
        <v>167</v>
      </c>
    </row>
    <row r="2" spans="1:14" ht="33" customHeight="1">
      <c r="A2" s="423" t="s">
        <v>168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3:14" ht="14.25" customHeight="1">
      <c r="M3" s="424" t="s">
        <v>77</v>
      </c>
      <c r="N3" s="424"/>
    </row>
    <row r="4" spans="1:14" ht="22.5" customHeight="1">
      <c r="A4" s="425" t="s">
        <v>97</v>
      </c>
      <c r="B4" s="425"/>
      <c r="C4" s="425"/>
      <c r="D4" s="413" t="s">
        <v>131</v>
      </c>
      <c r="E4" s="413" t="s">
        <v>79</v>
      </c>
      <c r="F4" s="413" t="s">
        <v>80</v>
      </c>
      <c r="G4" s="413" t="s">
        <v>133</v>
      </c>
      <c r="H4" s="413"/>
      <c r="I4" s="413"/>
      <c r="J4" s="413"/>
      <c r="K4" s="413"/>
      <c r="L4" s="413" t="s">
        <v>137</v>
      </c>
      <c r="M4" s="413"/>
      <c r="N4" s="413"/>
    </row>
    <row r="5" spans="1:14" ht="17.25" customHeight="1">
      <c r="A5" s="413" t="s">
        <v>100</v>
      </c>
      <c r="B5" s="426" t="s">
        <v>101</v>
      </c>
      <c r="C5" s="413" t="s">
        <v>102</v>
      </c>
      <c r="D5" s="413"/>
      <c r="E5" s="413"/>
      <c r="F5" s="413"/>
      <c r="G5" s="413" t="s">
        <v>169</v>
      </c>
      <c r="H5" s="413" t="s">
        <v>170</v>
      </c>
      <c r="I5" s="413" t="s">
        <v>148</v>
      </c>
      <c r="J5" s="413" t="s">
        <v>149</v>
      </c>
      <c r="K5" s="413" t="s">
        <v>150</v>
      </c>
      <c r="L5" s="413" t="s">
        <v>169</v>
      </c>
      <c r="M5" s="413" t="s">
        <v>119</v>
      </c>
      <c r="N5" s="413" t="s">
        <v>171</v>
      </c>
    </row>
    <row r="6" spans="1:14" ht="20.25" customHeight="1">
      <c r="A6" s="413"/>
      <c r="B6" s="426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</row>
    <row r="7" spans="1:14" s="21" customFormat="1" ht="29.25" customHeight="1">
      <c r="A7" s="164">
        <v>213</v>
      </c>
      <c r="B7" s="164" t="s">
        <v>103</v>
      </c>
      <c r="C7" s="164" t="s">
        <v>104</v>
      </c>
      <c r="D7" s="164" t="s">
        <v>105</v>
      </c>
      <c r="E7" s="150" t="s">
        <v>94</v>
      </c>
      <c r="F7" s="165">
        <v>2469.9</v>
      </c>
      <c r="G7" s="165">
        <f>SUM(H7:K7)</f>
        <v>2469.9</v>
      </c>
      <c r="H7" s="165">
        <v>1848.4</v>
      </c>
      <c r="I7" s="165">
        <v>440.1</v>
      </c>
      <c r="J7" s="165">
        <v>181.4</v>
      </c>
      <c r="K7" s="165"/>
      <c r="L7" s="165"/>
      <c r="M7" s="165"/>
      <c r="N7" s="165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 r:id="rId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A17"/>
  <sheetViews>
    <sheetView showGridLines="0" showZeros="0" zoomScalePageLayoutView="0" workbookViewId="0" topLeftCell="E1">
      <selection activeCell="X16" sqref="X16"/>
    </sheetView>
  </sheetViews>
  <sheetFormatPr defaultColWidth="6.75390625" defaultRowHeight="22.5" customHeight="1"/>
  <cols>
    <col min="1" max="3" width="3.625" style="270" customWidth="1"/>
    <col min="4" max="4" width="10.00390625" style="270" customWidth="1"/>
    <col min="5" max="5" width="17.375" style="270" customWidth="1"/>
    <col min="6" max="6" width="8.125" style="270" customWidth="1"/>
    <col min="7" max="21" width="6.50390625" style="270" customWidth="1"/>
    <col min="22" max="25" width="6.875" style="270" customWidth="1"/>
    <col min="26" max="26" width="6.50390625" style="270" customWidth="1"/>
    <col min="27" max="16384" width="6.75390625" style="270" customWidth="1"/>
  </cols>
  <sheetData>
    <row r="1" spans="2:26" ht="22.5" customHeight="1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T1" s="274"/>
      <c r="V1" s="274"/>
      <c r="W1" s="274"/>
      <c r="X1" s="274"/>
      <c r="Y1" s="427" t="s">
        <v>172</v>
      </c>
      <c r="Z1" s="427"/>
    </row>
    <row r="2" spans="1:26" ht="22.5" customHeight="1">
      <c r="A2" s="428" t="s">
        <v>173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</row>
    <row r="3" spans="1:26" ht="22.5" customHeight="1">
      <c r="A3" s="272"/>
      <c r="B3" s="272"/>
      <c r="C3" s="272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V3" s="275"/>
      <c r="W3" s="275"/>
      <c r="X3" s="275"/>
      <c r="Y3" s="429" t="s">
        <v>2</v>
      </c>
      <c r="Z3" s="429"/>
    </row>
    <row r="4" spans="1:26" ht="22.5" customHeight="1">
      <c r="A4" s="430" t="s">
        <v>97</v>
      </c>
      <c r="B4" s="430"/>
      <c r="C4" s="430"/>
      <c r="D4" s="431" t="s">
        <v>78</v>
      </c>
      <c r="E4" s="431" t="s">
        <v>98</v>
      </c>
      <c r="F4" s="431" t="s">
        <v>174</v>
      </c>
      <c r="G4" s="431" t="s">
        <v>175</v>
      </c>
      <c r="H4" s="431" t="s">
        <v>176</v>
      </c>
      <c r="I4" s="431" t="s">
        <v>177</v>
      </c>
      <c r="J4" s="431" t="s">
        <v>178</v>
      </c>
      <c r="K4" s="431" t="s">
        <v>179</v>
      </c>
      <c r="L4" s="431" t="s">
        <v>180</v>
      </c>
      <c r="M4" s="431" t="s">
        <v>181</v>
      </c>
      <c r="N4" s="431" t="s">
        <v>182</v>
      </c>
      <c r="O4" s="431" t="s">
        <v>183</v>
      </c>
      <c r="P4" s="431" t="s">
        <v>184</v>
      </c>
      <c r="Q4" s="431" t="s">
        <v>185</v>
      </c>
      <c r="R4" s="431" t="s">
        <v>186</v>
      </c>
      <c r="S4" s="431" t="s">
        <v>187</v>
      </c>
      <c r="T4" s="431" t="s">
        <v>188</v>
      </c>
      <c r="U4" s="431" t="s">
        <v>189</v>
      </c>
      <c r="V4" s="431" t="s">
        <v>190</v>
      </c>
      <c r="W4" s="431" t="s">
        <v>191</v>
      </c>
      <c r="X4" s="431" t="s">
        <v>192</v>
      </c>
      <c r="Y4" s="431" t="s">
        <v>193</v>
      </c>
      <c r="Z4" s="432" t="s">
        <v>194</v>
      </c>
    </row>
    <row r="5" spans="1:26" ht="13.5" customHeight="1">
      <c r="A5" s="431" t="s">
        <v>100</v>
      </c>
      <c r="B5" s="431" t="s">
        <v>101</v>
      </c>
      <c r="C5" s="431" t="s">
        <v>102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2"/>
    </row>
    <row r="6" spans="1:26" ht="13.5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2"/>
    </row>
    <row r="7" spans="1:26" ht="22.5" customHeight="1">
      <c r="A7" s="186" t="s">
        <v>92</v>
      </c>
      <c r="B7" s="186" t="s">
        <v>92</v>
      </c>
      <c r="C7" s="186" t="s">
        <v>92</v>
      </c>
      <c r="D7" s="186" t="s">
        <v>92</v>
      </c>
      <c r="E7" s="186" t="s">
        <v>92</v>
      </c>
      <c r="F7" s="186">
        <v>1</v>
      </c>
      <c r="G7" s="186">
        <v>2</v>
      </c>
      <c r="H7" s="186">
        <v>3</v>
      </c>
      <c r="I7" s="186">
        <v>4</v>
      </c>
      <c r="J7" s="186">
        <v>5</v>
      </c>
      <c r="K7" s="186">
        <v>6</v>
      </c>
      <c r="L7" s="186">
        <v>7</v>
      </c>
      <c r="M7" s="186">
        <v>8</v>
      </c>
      <c r="N7" s="186">
        <v>9</v>
      </c>
      <c r="O7" s="186">
        <v>10</v>
      </c>
      <c r="P7" s="186">
        <v>11</v>
      </c>
      <c r="Q7" s="186">
        <v>12</v>
      </c>
      <c r="R7" s="186">
        <v>13</v>
      </c>
      <c r="S7" s="186">
        <v>14</v>
      </c>
      <c r="T7" s="186">
        <v>15</v>
      </c>
      <c r="U7" s="186">
        <v>16</v>
      </c>
      <c r="V7" s="186">
        <v>17</v>
      </c>
      <c r="W7" s="186">
        <v>18</v>
      </c>
      <c r="X7" s="186">
        <v>19</v>
      </c>
      <c r="Y7" s="186">
        <v>20</v>
      </c>
      <c r="Z7" s="186">
        <v>21</v>
      </c>
    </row>
    <row r="8" spans="1:26" ht="22.5" customHeight="1">
      <c r="A8" s="57">
        <v>213</v>
      </c>
      <c r="B8" s="57" t="s">
        <v>103</v>
      </c>
      <c r="C8" s="57" t="s">
        <v>104</v>
      </c>
      <c r="D8" s="58" t="s">
        <v>105</v>
      </c>
      <c r="E8" s="59" t="s">
        <v>106</v>
      </c>
      <c r="F8" s="186">
        <f>SUM(G8:Z8)</f>
        <v>4.5</v>
      </c>
      <c r="G8" s="186">
        <v>4.5</v>
      </c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s="269" customFormat="1" ht="26.25" customHeight="1">
      <c r="A9" s="164" t="s">
        <v>107</v>
      </c>
      <c r="B9" s="164" t="s">
        <v>103</v>
      </c>
      <c r="C9" s="164" t="s">
        <v>108</v>
      </c>
      <c r="D9" s="164" t="s">
        <v>105</v>
      </c>
      <c r="E9" s="150" t="s">
        <v>109</v>
      </c>
      <c r="F9" s="186">
        <f>SUM(G9:Z9)</f>
        <v>173.9</v>
      </c>
      <c r="G9" s="179"/>
      <c r="H9" s="179">
        <v>5</v>
      </c>
      <c r="I9" s="179">
        <v>5</v>
      </c>
      <c r="J9" s="179">
        <v>20</v>
      </c>
      <c r="K9" s="179">
        <v>10</v>
      </c>
      <c r="L9" s="179"/>
      <c r="M9" s="179">
        <v>2</v>
      </c>
      <c r="N9" s="179"/>
      <c r="O9" s="179">
        <v>10.9</v>
      </c>
      <c r="P9" s="179"/>
      <c r="Q9" s="179"/>
      <c r="R9" s="179">
        <v>25</v>
      </c>
      <c r="S9" s="179">
        <v>69</v>
      </c>
      <c r="T9" s="179"/>
      <c r="U9" s="189">
        <v>22.2</v>
      </c>
      <c r="V9" s="190"/>
      <c r="W9" s="190"/>
      <c r="X9" s="189"/>
      <c r="Y9" s="189"/>
      <c r="Z9" s="190">
        <v>4.8</v>
      </c>
    </row>
    <row r="10" spans="1:27" ht="22.5" customHeight="1">
      <c r="A10" s="269"/>
      <c r="B10" s="269"/>
      <c r="C10" s="269"/>
      <c r="D10" s="269"/>
      <c r="E10" s="269"/>
      <c r="F10" s="269">
        <v>18</v>
      </c>
      <c r="G10" s="269"/>
      <c r="H10" s="269"/>
      <c r="I10" s="269"/>
      <c r="J10" s="269"/>
      <c r="K10" s="269"/>
      <c r="L10" s="269"/>
      <c r="M10" s="269"/>
      <c r="N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</row>
    <row r="11" spans="3:27" ht="22.5" customHeight="1">
      <c r="C11" s="269"/>
      <c r="D11" s="269"/>
      <c r="E11" s="269"/>
      <c r="F11" s="269"/>
      <c r="G11" s="269"/>
      <c r="I11" s="269"/>
      <c r="J11" s="269"/>
      <c r="K11" s="269"/>
      <c r="L11" s="269"/>
      <c r="M11" s="269"/>
      <c r="N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</row>
    <row r="12" spans="1:26" ht="22.5" customHeight="1">
      <c r="A12" s="269"/>
      <c r="C12" s="269"/>
      <c r="D12" s="269"/>
      <c r="E12" s="269"/>
      <c r="F12" s="269"/>
      <c r="J12" s="269"/>
      <c r="K12" s="269"/>
      <c r="L12" s="269"/>
      <c r="M12" s="269"/>
      <c r="P12" s="269"/>
      <c r="Q12" s="269"/>
      <c r="R12" s="269"/>
      <c r="S12" s="269"/>
      <c r="T12" s="269"/>
      <c r="Z12" s="269"/>
    </row>
    <row r="13" spans="1:26" ht="22.5" customHeight="1">
      <c r="A13" s="269"/>
      <c r="B13" s="269"/>
      <c r="D13" s="269"/>
      <c r="E13" s="269"/>
      <c r="J13" s="363"/>
      <c r="K13" s="269"/>
      <c r="L13" s="269"/>
      <c r="M13" s="269"/>
      <c r="P13" s="269"/>
      <c r="Q13" s="269"/>
      <c r="R13" s="269"/>
      <c r="S13" s="269"/>
      <c r="T13" s="269"/>
      <c r="Z13" s="269"/>
    </row>
    <row r="14" spans="2:26" ht="22.5" customHeight="1">
      <c r="B14" s="269"/>
      <c r="C14" s="269"/>
      <c r="E14" s="269"/>
      <c r="K14" s="269"/>
      <c r="L14" s="269"/>
      <c r="M14" s="269"/>
      <c r="P14" s="269"/>
      <c r="Q14" s="269"/>
      <c r="R14" s="269"/>
      <c r="S14" s="269"/>
      <c r="Z14" s="269"/>
    </row>
    <row r="15" spans="11:19" ht="22.5" customHeight="1">
      <c r="K15" s="269"/>
      <c r="L15" s="269"/>
      <c r="M15" s="269"/>
      <c r="S15" s="269"/>
    </row>
    <row r="16" spans="11:13" ht="22.5" customHeight="1">
      <c r="K16" s="269"/>
      <c r="L16" s="269"/>
      <c r="M16" s="269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26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zoomScalePageLayoutView="0" workbookViewId="0" topLeftCell="A1">
      <selection activeCell="D4" sqref="D4:T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405" t="s">
        <v>196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9:20" ht="14.25" customHeight="1">
      <c r="S3" s="424" t="s">
        <v>77</v>
      </c>
      <c r="T3" s="424"/>
    </row>
    <row r="4" spans="1:20" ht="22.5" customHeight="1">
      <c r="A4" s="433" t="s">
        <v>97</v>
      </c>
      <c r="B4" s="433"/>
      <c r="C4" s="433"/>
      <c r="D4" s="413" t="s">
        <v>197</v>
      </c>
      <c r="E4" s="413" t="s">
        <v>132</v>
      </c>
      <c r="F4" s="413" t="s">
        <v>174</v>
      </c>
      <c r="G4" s="413" t="s">
        <v>134</v>
      </c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 t="s">
        <v>137</v>
      </c>
      <c r="S4" s="413"/>
      <c r="T4" s="413"/>
    </row>
    <row r="5" spans="1:20" ht="14.25" customHeight="1">
      <c r="A5" s="433"/>
      <c r="B5" s="433"/>
      <c r="C5" s="433"/>
      <c r="D5" s="413"/>
      <c r="E5" s="413"/>
      <c r="F5" s="413"/>
      <c r="G5" s="413" t="s">
        <v>89</v>
      </c>
      <c r="H5" s="413" t="s">
        <v>198</v>
      </c>
      <c r="I5" s="413" t="s">
        <v>184</v>
      </c>
      <c r="J5" s="413" t="s">
        <v>185</v>
      </c>
      <c r="K5" s="413" t="s">
        <v>199</v>
      </c>
      <c r="L5" s="413" t="s">
        <v>200</v>
      </c>
      <c r="M5" s="413" t="s">
        <v>186</v>
      </c>
      <c r="N5" s="413" t="s">
        <v>201</v>
      </c>
      <c r="O5" s="413" t="s">
        <v>189</v>
      </c>
      <c r="P5" s="413" t="s">
        <v>202</v>
      </c>
      <c r="Q5" s="413" t="s">
        <v>203</v>
      </c>
      <c r="R5" s="413" t="s">
        <v>89</v>
      </c>
      <c r="S5" s="413" t="s">
        <v>204</v>
      </c>
      <c r="T5" s="413" t="s">
        <v>171</v>
      </c>
    </row>
    <row r="6" spans="1:20" ht="42.75" customHeight="1">
      <c r="A6" s="55" t="s">
        <v>100</v>
      </c>
      <c r="B6" s="55" t="s">
        <v>101</v>
      </c>
      <c r="C6" s="55" t="s">
        <v>102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</row>
    <row r="7" spans="1:20" ht="42.75" customHeight="1">
      <c r="A7" s="57">
        <v>213</v>
      </c>
      <c r="B7" s="57" t="s">
        <v>103</v>
      </c>
      <c r="C7" s="57" t="s">
        <v>104</v>
      </c>
      <c r="D7" s="164" t="s">
        <v>105</v>
      </c>
      <c r="E7" s="150" t="s">
        <v>143</v>
      </c>
      <c r="F7" s="55">
        <v>4.5</v>
      </c>
      <c r="G7" s="177">
        <f>SUM(H7:Q7)</f>
        <v>4.5</v>
      </c>
      <c r="H7" s="55">
        <v>4.5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4" s="21" customFormat="1" ht="35.25" customHeight="1">
      <c r="A8" s="164" t="s">
        <v>107</v>
      </c>
      <c r="B8" s="164" t="s">
        <v>103</v>
      </c>
      <c r="C8" s="164" t="s">
        <v>108</v>
      </c>
      <c r="D8" s="164" t="s">
        <v>105</v>
      </c>
      <c r="E8" s="150" t="s">
        <v>144</v>
      </c>
      <c r="F8" s="178">
        <v>350</v>
      </c>
      <c r="G8" s="177">
        <f>SUM(H8:Q8)</f>
        <v>350</v>
      </c>
      <c r="H8" s="179">
        <v>196</v>
      </c>
      <c r="I8" s="179">
        <v>10</v>
      </c>
      <c r="J8" s="179">
        <v>20</v>
      </c>
      <c r="K8" s="179">
        <v>40</v>
      </c>
      <c r="L8" s="179"/>
      <c r="M8" s="179">
        <v>25</v>
      </c>
      <c r="N8" s="179"/>
      <c r="O8" s="179">
        <v>22.2</v>
      </c>
      <c r="P8" s="179">
        <v>32</v>
      </c>
      <c r="Q8" s="179">
        <v>4.8</v>
      </c>
      <c r="R8" s="179"/>
      <c r="S8" s="179"/>
      <c r="T8" s="179"/>
      <c r="U8" s="266"/>
      <c r="V8" s="267"/>
      <c r="W8" s="268"/>
      <c r="X8" s="268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  <mergeCell ref="R5:R6"/>
    <mergeCell ref="S5:S6"/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2019-12-14T09:35:33Z</cp:lastPrinted>
  <dcterms:created xsi:type="dcterms:W3CDTF">1996-12-17T01:32:42Z</dcterms:created>
  <dcterms:modified xsi:type="dcterms:W3CDTF">2019-12-14T09:37:07Z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