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85" windowHeight="759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'g01收入支出决算总表'!$A$1:$F$35</definedName>
    <definedName name="_xlnm.Print_Area" localSheetId="3">'g04财政拨款收入支出决算总表'!$A$1:$H$36</definedName>
    <definedName name="_xlnm.Print_Area" localSheetId="4">'g05一般公共预算财政拨款支出决算表'!$A$1:$F$22</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<sst xmlns="http://schemas.openxmlformats.org/spreadsheetml/2006/main" count="502" uniqueCount="313">
  <si>
    <t>收入支出决算总表</t>
  </si>
  <si>
    <t>公开01表</t>
  </si>
  <si>
    <t>部门：岳阳县东洞庭湖河道采砂管理局</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</si>
  <si>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</si>
  <si>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</si>
  <si>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</si>
  <si>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</si>
  <si>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</si>
  <si>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</si>
  <si>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</si>
  <si>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</si>
  <si>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</si>
  <si>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</si>
  <si>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</si>
  <si>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</si>
  <si>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</si>
  <si>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</si>
  <si>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</si>
  <si>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</si>
  <si>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</si>
  <si>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</si>
  <si>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</si>
  <si>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</si>
  <si>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</si>
  <si>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</si>
  <si>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</si>
  <si>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</si>
  <si>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</si>
  <si>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</si>
  <si>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</si>
  <si>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</si>
  <si>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</si>
  <si>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</si>
  <si>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</si>
  <si>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</si>
  <si>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</si>
  <si>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</si>
  <si>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</si>
  <si>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</si>
  <si>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</si>
  <si>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</si>
  <si>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</si>
  <si>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</si>
  <si>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</si>
  <si>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</si>
  <si>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</si>
  <si>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</si>
  <si>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</si>
  <si>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</si>
  <si>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</si>
  <si>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</si>
  <si>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</si>
  <si>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</si>
  <si>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</si>
  <si>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</si>
  <si>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</si>
  <si>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</si>
  <si>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</si>
  <si>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</si>
  <si>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本年收入合计</t>
  </si>
  <si>
    <t>23</t>
  </si>
  <si>
    <t>本年支出合计</t>
  </si>
  <si>
    <t xml:space="preserve">         用事业基金弥补收支差额</t>
  </si>
  <si>
    <t>24</t>
  </si>
  <si>
    <t xml:space="preserve">                结余分配</t>
  </si>
  <si>
    <t xml:space="preserve">         年初结转和结余</t>
  </si>
  <si>
    <t>25</t>
  </si>
  <si>
    <t xml:space="preserve">                年末结转和结余</t>
  </si>
  <si>
    <t>26</t>
  </si>
  <si>
    <t>总计</t>
  </si>
  <si>
    <t>27</t>
  </si>
  <si>
    <t>注：本表反映部门本年度的总收支和年末结转结余情况。</t>
  </si>
  <si>
    <t>收入决算表</t>
  </si>
  <si>
    <t>公开02表</t>
  </si>
  <si>
    <t>部门：</t>
  </si>
  <si>
    <t>岳阳县东洞庭湖河道采砂管理局</t>
  </si>
  <si>
    <t>财政拨款收入</t>
  </si>
  <si>
    <t>上级补助收入</t>
  </si>
  <si>
    <t>事业收入</t>
  </si>
  <si>
    <t>经营收入</t>
  </si>
  <si>
    <t>附属单位上缴收入</t>
  </si>
  <si>
    <t>其他收入</t>
  </si>
  <si>
    <t>功能分类科目编码</t>
  </si>
  <si>
    <t>科目名称</t>
  </si>
  <si>
    <t>栏次</t>
  </si>
  <si>
    <t>合计</t>
  </si>
  <si>
    <t>节能环保支出</t>
  </si>
  <si>
    <t>污染防治</t>
  </si>
  <si>
    <t xml:space="preserve">  其他污染防治支出</t>
  </si>
  <si>
    <t>城乡社区支出</t>
  </si>
  <si>
    <t>国有土地使用权出让收入及对应专项债务收入安排的支出</t>
  </si>
  <si>
    <t xml:space="preserve">  其他国有土地使用权出让收入安排的支出</t>
  </si>
  <si>
    <t>农林水支出</t>
  </si>
  <si>
    <t>水利</t>
  </si>
  <si>
    <t xml:space="preserve">  砂石资源费支出</t>
  </si>
  <si>
    <t>交通运输支出</t>
  </si>
  <si>
    <t>公路水路运输</t>
  </si>
  <si>
    <t xml:space="preserve">  其他公路水路运输支出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</si>
  <si>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</si>
  <si>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</si>
  <si>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</si>
  <si>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</si>
  <si>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</si>
  <si>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</si>
  <si>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</si>
  <si>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</si>
  <si>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</si>
  <si>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</si>
  <si>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</si>
  <si>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</si>
  <si>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</si>
  <si>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</si>
  <si>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</si>
  <si>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</si>
  <si>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</si>
  <si>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</si>
  <si>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</si>
  <si>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</si>
  <si>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28</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</si>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</sst>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4">
    <font>
      <sz val="12"/>
      <name val="宋体"/>
      <family val="0"/>
    </font>
    <font>
      <sz val="16"/>
      <name val="宋体"/>
      <family val="0"/>
    </font>
    <font>
      <sz val="10"/>
      <name val="宋体"/>
      <family val="0"/>
    </font>
    <font>
      <sz val="16"/>
      <name val="华文中宋"/>
      <family val="0"/>
    </font>
    <font>
      <sz val="10"/>
      <color indexed="8"/>
      <name val="宋体"/>
      <family val="0"/>
    </font>
    <font>
      <b/>
      <sz val="12"/>
      <name val="宋体"/>
      <family val="0"/>
    </font>
    <font>
      <b/>
      <sz val="10"/>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b/>
      <sz val="11"/>
      <name val="宋体"/>
      <family val="0"/>
    </font>
    <font>
      <sz val="12"/>
      <name val="黑体"/>
      <family val="3"/>
    </font>
    <font>
      <sz val="11"/>
      <color indexed="8"/>
      <name val="宋体"/>
      <family val="0"/>
    </font>
    <font>
      <b/>
      <sz val="12"/>
      <name val="华文中宋"/>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sz val="11"/>
      <color indexed="20"/>
      <name val="宋体"/>
      <family val="0"/>
    </font>
    <font>
      <b/>
      <sz val="11"/>
      <color indexed="53"/>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medium"/>
      <bottom style="thin"/>
    </border>
    <border>
      <left style="thin"/>
      <right style="thin"/>
      <top style="thin"/>
      <bottom>
        <color indexed="63"/>
      </bottom>
    </border>
    <border>
      <left style="thin"/>
      <right style="medium"/>
      <top style="thin"/>
      <bottom>
        <color indexed="63"/>
      </bottom>
    </border>
    <border>
      <left>
        <color indexed="63"/>
      </left>
      <right style="thin">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4" fillId="0" borderId="0" applyFont="0" applyFill="0" applyBorder="0" applyAlignment="0" applyProtection="0"/>
    <xf numFmtId="0" fontId="23" fillId="4" borderId="0" applyNumberFormat="0" applyBorder="0" applyAlignment="0" applyProtection="0"/>
    <xf numFmtId="41" fontId="14"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14" fillId="0" borderId="0" applyFont="0" applyFill="0" applyBorder="0" applyAlignment="0" applyProtection="0"/>
    <xf numFmtId="0" fontId="39" fillId="7" borderId="0" applyNumberFormat="0" applyBorder="0" applyAlignment="0" applyProtection="0"/>
    <xf numFmtId="0" fontId="27" fillId="0" borderId="0" applyNumberFormat="0" applyFill="0" applyBorder="0" applyAlignment="0" applyProtection="0"/>
    <xf numFmtId="0" fontId="23" fillId="4" borderId="0" applyNumberFormat="0" applyBorder="0" applyAlignment="0" applyProtection="0"/>
    <xf numFmtId="9" fontId="14" fillId="0" borderId="0" applyFont="0" applyFill="0" applyBorder="0" applyAlignment="0" applyProtection="0"/>
    <xf numFmtId="0" fontId="40"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9" fillId="0" borderId="0">
      <alignment/>
      <protection/>
    </xf>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23" fillId="4" borderId="0" applyNumberFormat="0" applyBorder="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23" fillId="4" borderId="0" applyNumberFormat="0" applyBorder="0" applyAlignment="0" applyProtection="0"/>
    <xf numFmtId="0" fontId="36" fillId="0" borderId="0">
      <alignment vertical="center"/>
      <protection/>
    </xf>
    <xf numFmtId="0" fontId="23" fillId="4" borderId="0" applyNumberFormat="0" applyBorder="0" applyAlignment="0" applyProtection="0"/>
    <xf numFmtId="0" fontId="2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5" fillId="0" borderId="0">
      <alignment/>
      <protection/>
    </xf>
  </cellStyleXfs>
  <cellXfs count="273">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0" xfId="80" applyFont="1" applyFill="1" applyAlignment="1">
      <alignment horizontal="left" vertical="center" wrapText="1"/>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5" fillId="0" borderId="27" xfId="80" applyFont="1" applyBorder="1" applyAlignment="1">
      <alignment horizontal="center" vertical="center" wrapText="1"/>
      <protection/>
    </xf>
    <xf numFmtId="0" fontId="5" fillId="0" borderId="28" xfId="80" applyFont="1" applyBorder="1" applyAlignment="1">
      <alignment horizontal="center" vertical="center" wrapText="1"/>
      <protection/>
    </xf>
    <xf numFmtId="0" fontId="5" fillId="0" borderId="29" xfId="80" applyFont="1" applyBorder="1" applyAlignment="1">
      <alignment horizontal="center" vertical="center" wrapText="1"/>
      <protection/>
    </xf>
    <xf numFmtId="4" fontId="5" fillId="0" borderId="18" xfId="80" applyNumberFormat="1" applyFont="1" applyFill="1" applyBorder="1" applyAlignment="1">
      <alignment horizontal="right" vertical="center" wrapText="1"/>
      <protection/>
    </xf>
    <xf numFmtId="4" fontId="5" fillId="0" borderId="26" xfId="80" applyNumberFormat="1" applyFont="1" applyFill="1" applyBorder="1" applyAlignment="1">
      <alignment horizontal="right"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6" fillId="0" borderId="18" xfId="80" applyFont="1" applyBorder="1" applyAlignment="1">
      <alignment vertical="center" wrapText="1"/>
      <protection/>
    </xf>
    <xf numFmtId="0" fontId="5" fillId="0" borderId="18" xfId="80" applyFont="1" applyFill="1" applyBorder="1" applyAlignment="1">
      <alignment vertical="center" wrapText="1"/>
      <protection/>
    </xf>
    <xf numFmtId="176" fontId="5" fillId="0" borderId="18" xfId="80" applyNumberFormat="1" applyFont="1" applyFill="1" applyBorder="1" applyAlignment="1">
      <alignment vertical="center" wrapText="1"/>
      <protection/>
    </xf>
    <xf numFmtId="4" fontId="5" fillId="0" borderId="18" xfId="80" applyNumberFormat="1" applyFont="1" applyFill="1" applyBorder="1" applyAlignment="1">
      <alignment vertical="center" wrapText="1"/>
      <protection/>
    </xf>
    <xf numFmtId="176" fontId="5" fillId="0" borderId="26" xfId="80" applyNumberFormat="1" applyFont="1" applyFill="1" applyBorder="1" applyAlignment="1">
      <alignment vertical="center" wrapText="1"/>
      <protection/>
    </xf>
    <xf numFmtId="0" fontId="5" fillId="0" borderId="18" xfId="80" applyFont="1" applyBorder="1" applyAlignment="1">
      <alignment vertical="center" shrinkToFit="1"/>
      <protection/>
    </xf>
    <xf numFmtId="176" fontId="2" fillId="0" borderId="18" xfId="80" applyNumberFormat="1" applyFont="1" applyBorder="1" applyAlignment="1">
      <alignment vertical="center" shrinkToFit="1"/>
      <protection/>
    </xf>
    <xf numFmtId="176" fontId="0" fillId="0" borderId="18"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18" xfId="80" applyFont="1" applyFill="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5" fillId="0" borderId="37" xfId="80" applyNumberFormat="1" applyFont="1" applyFill="1" applyBorder="1" applyAlignment="1">
      <alignment horizontal="center" vertical="center" wrapText="1"/>
      <protection/>
    </xf>
    <xf numFmtId="0" fontId="5" fillId="0" borderId="37" xfId="80" applyFont="1" applyFill="1" applyBorder="1" applyAlignment="1">
      <alignment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2" fillId="35" borderId="0" xfId="80" applyFont="1" applyFill="1" applyBorder="1" applyAlignment="1">
      <alignment vertical="center" wrapText="1"/>
      <protection/>
    </xf>
    <xf numFmtId="0" fontId="7" fillId="0" borderId="18" xfId="80" applyFont="1" applyFill="1" applyBorder="1" applyAlignment="1">
      <alignment horizontal="center" vertical="center" wrapText="1"/>
      <protection/>
    </xf>
    <xf numFmtId="0" fontId="7" fillId="0" borderId="18" xfId="80" applyFont="1" applyBorder="1" applyAlignment="1">
      <alignment horizontal="center" vertical="center" wrapText="1"/>
      <protection/>
    </xf>
    <xf numFmtId="176" fontId="7" fillId="0" borderId="18" xfId="80" applyNumberFormat="1" applyFont="1" applyFill="1" applyBorder="1" applyAlignment="1">
      <alignment vertical="center" wrapText="1"/>
      <protection/>
    </xf>
    <xf numFmtId="0" fontId="7" fillId="0" borderId="18" xfId="80"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35" borderId="0" xfId="80" applyFont="1" applyFill="1" applyAlignment="1">
      <alignment vertical="center" wrapText="1"/>
      <protection/>
    </xf>
    <xf numFmtId="0" fontId="8" fillId="0" borderId="0" xfId="40" applyFont="1" applyAlignment="1">
      <alignment vertical="center"/>
      <protection/>
    </xf>
    <xf numFmtId="0" fontId="9" fillId="0" borderId="0" xfId="40" applyAlignment="1">
      <alignment vertical="center"/>
      <protection/>
    </xf>
    <xf numFmtId="0" fontId="9" fillId="0" borderId="0" xfId="40">
      <alignment/>
      <protection/>
    </xf>
    <xf numFmtId="0" fontId="10" fillId="0" borderId="0" xfId="40" applyFont="1" applyAlignment="1">
      <alignment horizontal="center" vertical="center"/>
      <protection/>
    </xf>
    <xf numFmtId="0" fontId="9"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17" xfId="40" applyFont="1" applyFill="1" applyBorder="1" applyAlignment="1">
      <alignment horizontal="left" vertical="center" shrinkToFit="1"/>
      <protection/>
    </xf>
    <xf numFmtId="0" fontId="4" fillId="0" borderId="18" xfId="40" applyFont="1" applyFill="1" applyBorder="1" applyAlignment="1">
      <alignment horizontal="left" vertical="center" shrinkToFit="1"/>
      <protection/>
    </xf>
    <xf numFmtId="177" fontId="9" fillId="0" borderId="18" xfId="40" applyNumberFormat="1" applyFont="1" applyFill="1" applyBorder="1" applyAlignment="1">
      <alignment horizontal="right" vertical="center" shrinkToFit="1"/>
      <protection/>
    </xf>
    <xf numFmtId="176" fontId="9" fillId="0" borderId="18" xfId="40" applyNumberFormat="1" applyFont="1" applyFill="1" applyBorder="1" applyAlignment="1">
      <alignment horizontal="right" vertical="center" shrinkToFit="1"/>
      <protection/>
    </xf>
    <xf numFmtId="0" fontId="4" fillId="0" borderId="30" xfId="40" applyFont="1" applyFill="1" applyBorder="1" applyAlignment="1">
      <alignment horizontal="center" vertical="center" shrinkToFit="1"/>
      <protection/>
    </xf>
    <xf numFmtId="0" fontId="4" fillId="0" borderId="31" xfId="40" applyFont="1" applyFill="1" applyBorder="1" applyAlignment="1">
      <alignment horizontal="center" vertical="center" shrinkToFit="1"/>
      <protection/>
    </xf>
    <xf numFmtId="177" fontId="9" fillId="0" borderId="31" xfId="40" applyNumberFormat="1" applyFont="1" applyFill="1" applyBorder="1" applyAlignment="1">
      <alignment horizontal="right" vertical="center" shrinkToFit="1"/>
      <protection/>
    </xf>
    <xf numFmtId="0" fontId="11"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4" fillId="0" borderId="39" xfId="40" applyFont="1" applyFill="1" applyBorder="1" applyAlignment="1">
      <alignment horizontal="center" vertical="center" shrinkToFit="1"/>
      <protection/>
    </xf>
    <xf numFmtId="0" fontId="4" fillId="0" borderId="37" xfId="40" applyFont="1" applyFill="1" applyBorder="1" applyAlignment="1">
      <alignment horizontal="center" vertical="center" wrapText="1" shrinkToFit="1"/>
      <protection/>
    </xf>
    <xf numFmtId="177" fontId="9" fillId="0" borderId="37" xfId="40" applyNumberFormat="1" applyFont="1" applyFill="1" applyBorder="1" applyAlignment="1">
      <alignment horizontal="right" vertical="center" shrinkToFit="1"/>
      <protection/>
    </xf>
    <xf numFmtId="177" fontId="9" fillId="0" borderId="38" xfId="40" applyNumberFormat="1" applyFont="1" applyFill="1" applyBorder="1" applyAlignment="1">
      <alignment horizontal="right" vertical="center" shrinkToFit="1"/>
      <protection/>
    </xf>
    <xf numFmtId="0" fontId="0" fillId="0" borderId="40" xfId="80" applyFont="1" applyFill="1" applyBorder="1" applyAlignment="1">
      <alignment horizontal="center" vertical="center" wrapText="1"/>
      <protection/>
    </xf>
    <xf numFmtId="0" fontId="5" fillId="0" borderId="17" xfId="80" applyFont="1" applyBorder="1" applyAlignment="1">
      <alignment horizontal="left" vertical="center" wrapText="1"/>
      <protection/>
    </xf>
    <xf numFmtId="0" fontId="5" fillId="0" borderId="18" xfId="80" applyFont="1" applyBorder="1" applyAlignment="1">
      <alignment horizontal="left" vertical="center" wrapText="1"/>
      <protection/>
    </xf>
    <xf numFmtId="0" fontId="12" fillId="0" borderId="18" xfId="80" applyFont="1" applyBorder="1" applyAlignment="1">
      <alignment vertical="center" wrapText="1"/>
      <protection/>
    </xf>
    <xf numFmtId="176" fontId="5" fillId="0" borderId="37" xfId="80" applyNumberFormat="1" applyFont="1" applyFill="1" applyBorder="1" applyAlignment="1">
      <alignment vertical="center" wrapText="1"/>
      <protection/>
    </xf>
    <xf numFmtId="0" fontId="0" fillId="0" borderId="17" xfId="80" applyFont="1" applyBorder="1" applyAlignment="1">
      <alignment horizontal="left" vertical="center" wrapText="1"/>
      <protection/>
    </xf>
    <xf numFmtId="0" fontId="0" fillId="0" borderId="18" xfId="80" applyFont="1" applyBorder="1" applyAlignment="1">
      <alignment horizontal="left" vertical="center" wrapText="1"/>
      <protection/>
    </xf>
    <xf numFmtId="0" fontId="7" fillId="0" borderId="18" xfId="80" applyFont="1" applyBorder="1" applyAlignment="1">
      <alignment vertical="center" wrapText="1"/>
      <protection/>
    </xf>
    <xf numFmtId="4" fontId="0" fillId="0" borderId="18" xfId="80" applyNumberFormat="1" applyFont="1" applyFill="1" applyBorder="1" applyAlignment="1">
      <alignment horizontal="right" vertical="center" wrapText="1"/>
      <protection/>
    </xf>
    <xf numFmtId="176" fontId="0" fillId="0" borderId="37" xfId="80" applyNumberFormat="1" applyFont="1" applyFill="1" applyBorder="1" applyAlignment="1">
      <alignment vertical="center" wrapText="1"/>
      <protection/>
    </xf>
    <xf numFmtId="0" fontId="7" fillId="0" borderId="41" xfId="80" applyFont="1" applyBorder="1" applyAlignment="1">
      <alignment vertical="center" wrapText="1"/>
      <protection/>
    </xf>
    <xf numFmtId="176" fontId="0" fillId="0" borderId="41" xfId="80" applyNumberFormat="1" applyFont="1" applyFill="1" applyBorder="1" applyAlignment="1">
      <alignment vertical="center" wrapText="1"/>
      <protection/>
    </xf>
    <xf numFmtId="176" fontId="0" fillId="0" borderId="42" xfId="80" applyNumberFormat="1"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10"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39"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7" fillId="0" borderId="17" xfId="15" applyNumberFormat="1" applyFont="1" applyFill="1" applyBorder="1" applyAlignment="1">
      <alignment horizontal="left" vertical="center"/>
      <protection/>
    </xf>
    <xf numFmtId="176" fontId="7" fillId="35" borderId="18" xfId="15" applyNumberFormat="1" applyFont="1" applyFill="1" applyBorder="1" applyAlignment="1">
      <alignment horizontal="center" vertical="center"/>
      <protection/>
    </xf>
    <xf numFmtId="176" fontId="7" fillId="0" borderId="18" xfId="15" applyNumberFormat="1" applyFont="1" applyFill="1" applyBorder="1" applyAlignment="1">
      <alignment horizontal="right" vertical="center"/>
      <protection/>
    </xf>
    <xf numFmtId="0" fontId="14" fillId="0" borderId="43" xfId="0" applyFont="1" applyFill="1" applyBorder="1" applyAlignment="1">
      <alignment horizontal="left" vertical="center" shrinkToFit="1"/>
    </xf>
    <xf numFmtId="0" fontId="7" fillId="35" borderId="18" xfId="15" applyNumberFormat="1" applyFont="1" applyFill="1" applyBorder="1" applyAlignment="1">
      <alignment horizontal="center" vertical="center"/>
      <protection/>
    </xf>
    <xf numFmtId="176" fontId="7" fillId="35" borderId="26" xfId="15" applyNumberFormat="1" applyFont="1" applyFill="1" applyBorder="1" applyAlignment="1">
      <alignment horizontal="right" vertical="center"/>
      <protection/>
    </xf>
    <xf numFmtId="176" fontId="0" fillId="35" borderId="37" xfId="15" applyNumberFormat="1" applyFont="1" applyFill="1" applyBorder="1" applyAlignment="1">
      <alignment horizontal="right" vertical="center"/>
      <protection/>
    </xf>
    <xf numFmtId="176" fontId="7" fillId="35" borderId="17" xfId="15" applyNumberFormat="1" applyFont="1" applyFill="1" applyBorder="1" applyAlignment="1">
      <alignment horizontal="left" vertical="center"/>
      <protection/>
    </xf>
    <xf numFmtId="176" fontId="7" fillId="0" borderId="37" xfId="15" applyNumberFormat="1" applyFont="1" applyFill="1" applyBorder="1" applyAlignment="1">
      <alignment horizontal="right" vertical="center"/>
      <protection/>
    </xf>
    <xf numFmtId="176" fontId="7" fillId="0" borderId="18" xfId="15" applyNumberFormat="1" applyFont="1" applyFill="1" applyBorder="1" applyAlignment="1">
      <alignment horizontal="left" vertical="center"/>
      <protection/>
    </xf>
    <xf numFmtId="176" fontId="7" fillId="0" borderId="26" xfId="15" applyNumberFormat="1" applyFont="1" applyFill="1" applyBorder="1" applyAlignment="1">
      <alignment horizontal="left" vertical="center"/>
      <protection/>
    </xf>
    <xf numFmtId="0" fontId="7" fillId="35" borderId="24" xfId="15" applyNumberFormat="1" applyFont="1" applyFill="1" applyBorder="1" applyAlignment="1">
      <alignment horizontal="center" vertical="center"/>
      <protection/>
    </xf>
    <xf numFmtId="176" fontId="12" fillId="0" borderId="17" xfId="15" applyNumberFormat="1" applyFont="1" applyFill="1" applyBorder="1" applyAlignment="1">
      <alignment horizontal="center" vertical="center"/>
      <protection/>
    </xf>
    <xf numFmtId="176" fontId="12" fillId="0" borderId="18" xfId="15" applyNumberFormat="1" applyFont="1" applyFill="1" applyBorder="1" applyAlignment="1">
      <alignment horizontal="right" vertical="center"/>
      <protection/>
    </xf>
    <xf numFmtId="176" fontId="12" fillId="0" borderId="26" xfId="15" applyNumberFormat="1" applyFont="1" applyFill="1" applyBorder="1" applyAlignment="1">
      <alignment horizontal="center" vertical="center"/>
      <protection/>
    </xf>
    <xf numFmtId="0" fontId="12" fillId="35" borderId="24" xfId="15" applyNumberFormat="1" applyFont="1" applyFill="1" applyBorder="1" applyAlignment="1">
      <alignment horizontal="right" vertical="center"/>
      <protection/>
    </xf>
    <xf numFmtId="0" fontId="12" fillId="35" borderId="18" xfId="15" applyNumberFormat="1" applyFont="1" applyFill="1" applyBorder="1" applyAlignment="1">
      <alignment horizontal="right" vertical="center"/>
      <protection/>
    </xf>
    <xf numFmtId="176" fontId="12" fillId="0" borderId="44" xfId="15" applyNumberFormat="1" applyFont="1" applyFill="1" applyBorder="1" applyAlignment="1">
      <alignment horizontal="right" vertical="center"/>
      <protection/>
    </xf>
    <xf numFmtId="176" fontId="7" fillId="0" borderId="17" xfId="15" applyNumberFormat="1" applyFont="1" applyFill="1" applyBorder="1" applyAlignment="1">
      <alignment horizontal="center" vertical="center"/>
      <protection/>
    </xf>
    <xf numFmtId="176" fontId="7" fillId="0" borderId="26" xfId="15" applyNumberFormat="1" applyFont="1" applyFill="1" applyBorder="1" applyAlignment="1">
      <alignment horizontal="center" vertical="center"/>
      <protection/>
    </xf>
    <xf numFmtId="0" fontId="7" fillId="35" borderId="24" xfId="15" applyNumberFormat="1" applyFont="1" applyFill="1" applyBorder="1" applyAlignment="1">
      <alignment horizontal="right" vertical="center"/>
      <protection/>
    </xf>
    <xf numFmtId="0" fontId="7" fillId="35" borderId="18" xfId="15" applyNumberFormat="1" applyFont="1" applyFill="1" applyBorder="1" applyAlignment="1">
      <alignment horizontal="right" vertical="center"/>
      <protection/>
    </xf>
    <xf numFmtId="176" fontId="7" fillId="0" borderId="44" xfId="15" applyNumberFormat="1" applyFont="1" applyFill="1" applyBorder="1" applyAlignment="1">
      <alignment horizontal="right" vertical="center"/>
      <protection/>
    </xf>
    <xf numFmtId="176" fontId="7" fillId="0" borderId="44" xfId="15" applyNumberFormat="1" applyFont="1" applyFill="1" applyBorder="1" applyAlignment="1">
      <alignment vertical="center"/>
      <protection/>
    </xf>
    <xf numFmtId="176" fontId="7" fillId="0" borderId="45" xfId="15" applyNumberFormat="1" applyFont="1" applyFill="1" applyBorder="1" applyAlignment="1">
      <alignment horizontal="center" vertical="center"/>
      <protection/>
    </xf>
    <xf numFmtId="176" fontId="7" fillId="0" borderId="41" xfId="15" applyNumberFormat="1" applyFont="1" applyFill="1" applyBorder="1" applyAlignment="1">
      <alignment horizontal="right" vertical="center"/>
      <protection/>
    </xf>
    <xf numFmtId="176" fontId="7" fillId="0" borderId="46" xfId="15" applyNumberFormat="1" applyFont="1" applyFill="1" applyBorder="1" applyAlignment="1">
      <alignment horizontal="left" vertical="center"/>
      <protection/>
    </xf>
    <xf numFmtId="0" fontId="7" fillId="35" borderId="47" xfId="15" applyNumberFormat="1" applyFont="1" applyFill="1" applyBorder="1" applyAlignment="1">
      <alignment horizontal="center" vertical="center"/>
      <protection/>
    </xf>
    <xf numFmtId="176" fontId="7" fillId="0" borderId="48" xfId="15" applyNumberFormat="1" applyFont="1" applyFill="1" applyBorder="1" applyAlignment="1">
      <alignment vertical="center"/>
      <protection/>
    </xf>
    <xf numFmtId="176" fontId="12" fillId="35" borderId="49" xfId="15" applyNumberFormat="1" applyFont="1" applyFill="1" applyBorder="1" applyAlignment="1">
      <alignment horizontal="center" vertical="center"/>
      <protection/>
    </xf>
    <xf numFmtId="176" fontId="12" fillId="0" borderId="31" xfId="15" applyNumberFormat="1" applyFont="1" applyFill="1" applyBorder="1" applyAlignment="1">
      <alignment horizontal="right" vertical="center"/>
      <protection/>
    </xf>
    <xf numFmtId="176" fontId="12" fillId="35" borderId="32" xfId="15" applyNumberFormat="1" applyFont="1" applyFill="1" applyBorder="1" applyAlignment="1">
      <alignment horizontal="center" vertical="center"/>
      <protection/>
    </xf>
    <xf numFmtId="0" fontId="12" fillId="35" borderId="47" xfId="15" applyNumberFormat="1" applyFont="1" applyFill="1" applyBorder="1" applyAlignment="1">
      <alignment horizontal="right" vertical="center"/>
      <protection/>
    </xf>
    <xf numFmtId="0" fontId="12" fillId="35" borderId="31" xfId="15" applyNumberFormat="1" applyFont="1" applyFill="1" applyBorder="1" applyAlignment="1">
      <alignment horizontal="right" vertical="center"/>
      <protection/>
    </xf>
    <xf numFmtId="176" fontId="12" fillId="0" borderId="50" xfId="15" applyNumberFormat="1" applyFont="1" applyFill="1" applyBorder="1" applyAlignment="1">
      <alignment horizontal="righ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2" fillId="35" borderId="0" xfId="0" applyFont="1" applyFill="1" applyAlignment="1">
      <alignment vertical="center"/>
    </xf>
    <xf numFmtId="0" fontId="4" fillId="35" borderId="0" xfId="0" applyFont="1" applyFill="1" applyAlignment="1">
      <alignment horizontal="center" vertical="center"/>
    </xf>
    <xf numFmtId="176" fontId="0" fillId="35" borderId="51"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5" xfId="0" applyNumberFormat="1" applyFont="1" applyFill="1" applyBorder="1" applyAlignment="1">
      <alignment horizontal="center" vertical="center" wrapText="1"/>
    </xf>
    <xf numFmtId="176" fontId="0" fillId="35" borderId="47" xfId="0" applyNumberFormat="1" applyFill="1" applyBorder="1" applyAlignment="1">
      <alignment horizontal="center" vertical="center" wrapText="1"/>
    </xf>
    <xf numFmtId="176" fontId="0" fillId="35" borderId="41"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5" fillId="35" borderId="27" xfId="0" applyNumberFormat="1" applyFont="1" applyFill="1" applyBorder="1" applyAlignment="1">
      <alignment horizontal="center" vertical="center"/>
    </xf>
    <xf numFmtId="176" fontId="5" fillId="35" borderId="28" xfId="0" applyNumberFormat="1" applyFont="1" applyFill="1" applyBorder="1" applyAlignment="1">
      <alignment horizontal="center" vertical="center"/>
    </xf>
    <xf numFmtId="176" fontId="5" fillId="35" borderId="29" xfId="0" applyNumberFormat="1" applyFont="1" applyFill="1" applyBorder="1" applyAlignment="1">
      <alignment horizontal="center" vertical="center"/>
    </xf>
    <xf numFmtId="176" fontId="5" fillId="0" borderId="18" xfId="0" applyNumberFormat="1" applyFont="1" applyFill="1" applyBorder="1" applyAlignment="1">
      <alignment horizontal="right" vertical="center"/>
    </xf>
    <xf numFmtId="0" fontId="5" fillId="35" borderId="23" xfId="0" applyNumberFormat="1" applyFont="1" applyFill="1" applyBorder="1" applyAlignment="1">
      <alignment horizontal="left" vertical="center"/>
    </xf>
    <xf numFmtId="0" fontId="5" fillId="35" borderId="24" xfId="0" applyNumberFormat="1" applyFont="1" applyFill="1" applyBorder="1" applyAlignment="1">
      <alignment horizontal="left" vertical="center"/>
    </xf>
    <xf numFmtId="176" fontId="5" fillId="35" borderId="18" xfId="0" applyNumberFormat="1" applyFont="1" applyFill="1" applyBorder="1" applyAlignment="1">
      <alignment horizontal="left" vertical="center"/>
    </xf>
    <xf numFmtId="0" fontId="0" fillId="35" borderId="23" xfId="0" applyNumberFormat="1" applyFill="1" applyBorder="1" applyAlignment="1">
      <alignment horizontal="left" vertical="center"/>
    </xf>
    <xf numFmtId="0" fontId="0" fillId="35" borderId="24" xfId="0" applyNumberFormat="1" applyFill="1" applyBorder="1" applyAlignment="1">
      <alignment horizontal="left" vertical="center"/>
    </xf>
    <xf numFmtId="176" fontId="0" fillId="35" borderId="18" xfId="0" applyNumberFormat="1" applyFill="1" applyBorder="1" applyAlignment="1">
      <alignment horizontal="left" vertical="center"/>
    </xf>
    <xf numFmtId="176" fontId="0" fillId="0" borderId="18" xfId="0" applyNumberFormat="1" applyFill="1" applyBorder="1" applyAlignment="1">
      <alignment horizontal="right" vertical="center"/>
    </xf>
    <xf numFmtId="176" fontId="5" fillId="35" borderId="18" xfId="0" applyNumberFormat="1" applyFont="1" applyFill="1" applyBorder="1" applyAlignment="1">
      <alignment horizontal="left" vertical="center" shrinkToFit="1"/>
    </xf>
    <xf numFmtId="0" fontId="0" fillId="35" borderId="17" xfId="0" applyNumberFormat="1" applyFill="1" applyBorder="1" applyAlignment="1">
      <alignment horizontal="left" vertical="center"/>
    </xf>
    <xf numFmtId="0" fontId="0" fillId="35" borderId="18" xfId="0" applyNumberFormat="1" applyFill="1" applyBorder="1" applyAlignment="1">
      <alignment horizontal="left" vertical="center"/>
    </xf>
    <xf numFmtId="176" fontId="0" fillId="35" borderId="18" xfId="0" applyNumberFormat="1" applyFill="1" applyBorder="1" applyAlignment="1">
      <alignment horizontal="left" vertical="center" shrinkToFit="1"/>
    </xf>
    <xf numFmtId="176" fontId="0" fillId="35" borderId="49" xfId="0" applyNumberFormat="1" applyFill="1" applyBorder="1" applyAlignment="1">
      <alignment horizontal="left" vertical="center"/>
    </xf>
    <xf numFmtId="176" fontId="0" fillId="35" borderId="52" xfId="0" applyNumberFormat="1" applyFill="1" applyBorder="1" applyAlignment="1">
      <alignment horizontal="left" vertical="center"/>
    </xf>
    <xf numFmtId="176" fontId="0" fillId="35"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5" fillId="0" borderId="37" xfId="0" applyNumberFormat="1" applyFont="1" applyFill="1" applyBorder="1" applyAlignment="1">
      <alignment horizontal="right" vertical="center"/>
    </xf>
    <xf numFmtId="0" fontId="0" fillId="0" borderId="0" xfId="0" applyBorder="1" applyAlignment="1">
      <alignment horizontal="right" vertical="center"/>
    </xf>
    <xf numFmtId="176" fontId="0" fillId="0" borderId="37" xfId="0" applyNumberFormat="1" applyFill="1" applyBorder="1" applyAlignment="1">
      <alignment horizontal="right" vertical="center"/>
    </xf>
    <xf numFmtId="176" fontId="0" fillId="0" borderId="38" xfId="0" applyNumberFormat="1" applyFill="1" applyBorder="1" applyAlignment="1">
      <alignment horizontal="right" vertical="center"/>
    </xf>
    <xf numFmtId="0" fontId="2" fillId="35" borderId="0" xfId="0" applyFont="1" applyFill="1" applyAlignment="1">
      <alignment horizontal="lef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0" borderId="18" xfId="0" applyNumberFormat="1" applyFill="1" applyBorder="1" applyAlignment="1">
      <alignment horizontal="center" vertical="center"/>
    </xf>
    <xf numFmtId="176" fontId="0" fillId="35" borderId="18" xfId="0" applyNumberFormat="1" applyFill="1" applyBorder="1" applyAlignment="1">
      <alignment horizontal="center" vertical="center"/>
    </xf>
    <xf numFmtId="0" fontId="5" fillId="35" borderId="17" xfId="0" applyNumberFormat="1" applyFont="1" applyFill="1" applyBorder="1" applyAlignment="1">
      <alignment horizontal="left" vertical="center"/>
    </xf>
    <xf numFmtId="0" fontId="5" fillId="35" borderId="18" xfId="0" applyNumberFormat="1" applyFont="1" applyFill="1" applyBorder="1" applyAlignment="1">
      <alignment horizontal="left" vertical="center"/>
    </xf>
    <xf numFmtId="176" fontId="15" fillId="0" borderId="18" xfId="0" applyNumberFormat="1" applyFont="1" applyFill="1" applyBorder="1" applyAlignment="1">
      <alignment horizontal="right" vertical="center"/>
    </xf>
    <xf numFmtId="176" fontId="0" fillId="35" borderId="30" xfId="0" applyNumberFormat="1" applyFill="1" applyBorder="1" applyAlignment="1">
      <alignment horizontal="left"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6" fontId="0" fillId="35" borderId="37" xfId="15" applyNumberFormat="1" applyFont="1" applyFill="1" applyBorder="1" applyAlignment="1">
      <alignment horizontal="center" vertical="center"/>
      <protection/>
    </xf>
    <xf numFmtId="176" fontId="12" fillId="0" borderId="44" xfId="15" applyNumberFormat="1" applyFont="1" applyFill="1" applyBorder="1" applyAlignment="1">
      <alignment vertical="center"/>
      <protection/>
    </xf>
    <xf numFmtId="176" fontId="7" fillId="0" borderId="45" xfId="15" applyNumberFormat="1" applyFont="1" applyFill="1" applyBorder="1" applyAlignment="1">
      <alignment horizontal="left" vertical="center"/>
      <protection/>
    </xf>
    <xf numFmtId="176" fontId="7" fillId="0" borderId="31" xfId="15" applyNumberFormat="1" applyFont="1" applyFill="1" applyBorder="1" applyAlignment="1">
      <alignment horizontal="right" vertical="center"/>
      <protection/>
    </xf>
    <xf numFmtId="176" fontId="12" fillId="0" borderId="50" xfId="15" applyNumberFormat="1" applyFont="1" applyFill="1" applyBorder="1" applyAlignment="1">
      <alignmen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7" fillId="0" borderId="17" xfId="15" applyNumberFormat="1" applyFont="1" applyFill="1" applyBorder="1" applyAlignment="1" quotePrefix="1">
      <alignment horizontal="left" vertical="center"/>
      <protection/>
    </xf>
    <xf numFmtId="176" fontId="7" fillId="35" borderId="18" xfId="15" applyNumberFormat="1" applyFont="1" applyFill="1" applyBorder="1" applyAlignment="1" quotePrefix="1">
      <alignment horizontal="center" vertical="center"/>
      <protection/>
    </xf>
    <xf numFmtId="176" fontId="12" fillId="0" borderId="17" xfId="15" applyNumberFormat="1" applyFont="1" applyFill="1" applyBorder="1" applyAlignment="1" quotePrefix="1">
      <alignment horizontal="center" vertical="center"/>
      <protection/>
    </xf>
    <xf numFmtId="176" fontId="12" fillId="0" borderId="26" xfId="15" applyNumberFormat="1" applyFont="1" applyFill="1" applyBorder="1" applyAlignment="1" quotePrefix="1">
      <alignment horizontal="center" vertical="center"/>
      <protection/>
    </xf>
    <xf numFmtId="176" fontId="12" fillId="35" borderId="49" xfId="15" applyNumberFormat="1" applyFont="1" applyFill="1" applyBorder="1" applyAlignment="1" quotePrefix="1">
      <alignment horizontal="center" vertical="center"/>
      <protection/>
    </xf>
    <xf numFmtId="176" fontId="12" fillId="35" borderId="32" xfId="15" applyNumberFormat="1" applyFont="1" applyFill="1" applyBorder="1" applyAlignment="1" quotePrefix="1">
      <alignment horizontal="center" vertical="center"/>
      <protection/>
    </xf>
    <xf numFmtId="176" fontId="0" fillId="35" borderId="51"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0" borderId="18"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5" fillId="35" borderId="27" xfId="0" applyNumberFormat="1" applyFon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workbookViewId="0" topLeftCell="A18">
      <selection activeCell="D8" sqref="D8:D28"/>
    </sheetView>
  </sheetViews>
  <sheetFormatPr defaultColWidth="9.00390625" defaultRowHeight="14.25"/>
  <cols>
    <col min="1" max="1" width="50.625" style="111" customWidth="1"/>
    <col min="2" max="2" width="4.00390625" style="111" customWidth="1"/>
    <col min="3" max="3" width="15.625" style="111" customWidth="1"/>
    <col min="4" max="4" width="50.625" style="111" customWidth="1"/>
    <col min="5" max="5" width="5.75390625" style="111" customWidth="1"/>
    <col min="6" max="6" width="15.625" style="111" customWidth="1"/>
    <col min="7" max="8" width="9.00390625" style="112" customWidth="1"/>
    <col min="9" max="16384" width="9.00390625" style="111" customWidth="1"/>
  </cols>
  <sheetData>
    <row r="1" ht="14.25">
      <c r="A1" s="113"/>
    </row>
    <row r="2" spans="1:8" s="109" customFormat="1" ht="18" customHeight="1">
      <c r="A2" s="114" t="s">
        <v>0</v>
      </c>
      <c r="B2" s="114"/>
      <c r="C2" s="114"/>
      <c r="D2" s="114"/>
      <c r="E2" s="114"/>
      <c r="F2" s="114"/>
      <c r="G2" s="165"/>
      <c r="H2" s="165"/>
    </row>
    <row r="3" spans="1:6" ht="9.75" customHeight="1">
      <c r="A3" s="115"/>
      <c r="B3" s="115"/>
      <c r="C3" s="115"/>
      <c r="D3" s="115"/>
      <c r="E3" s="115"/>
      <c r="F3" s="54" t="s">
        <v>1</v>
      </c>
    </row>
    <row r="4" spans="1:6" ht="15" customHeight="1">
      <c r="A4" s="8" t="s">
        <v>2</v>
      </c>
      <c r="B4" s="115"/>
      <c r="C4" s="115"/>
      <c r="D4" s="115"/>
      <c r="E4" s="115"/>
      <c r="F4" s="54" t="s">
        <v>3</v>
      </c>
    </row>
    <row r="5" spans="1:8" s="110" customFormat="1" ht="21.75" customHeight="1">
      <c r="A5" s="248" t="s">
        <v>4</v>
      </c>
      <c r="B5" s="117"/>
      <c r="C5" s="117"/>
      <c r="D5" s="249" t="s">
        <v>5</v>
      </c>
      <c r="E5" s="117"/>
      <c r="F5" s="119"/>
      <c r="G5" s="166"/>
      <c r="H5" s="166"/>
    </row>
    <row r="6" spans="1:8" s="110" customFormat="1" ht="21.75" customHeight="1">
      <c r="A6" s="250" t="s">
        <v>6</v>
      </c>
      <c r="B6" s="251" t="s">
        <v>7</v>
      </c>
      <c r="C6" s="122" t="s">
        <v>8</v>
      </c>
      <c r="D6" s="252" t="s">
        <v>6</v>
      </c>
      <c r="E6" s="251" t="s">
        <v>7</v>
      </c>
      <c r="F6" s="243" t="s">
        <v>8</v>
      </c>
      <c r="G6" s="166"/>
      <c r="H6" s="166"/>
    </row>
    <row r="7" spans="1:8" s="110" customFormat="1" ht="21.75" customHeight="1">
      <c r="A7" s="250" t="s">
        <v>9</v>
      </c>
      <c r="B7" s="122"/>
      <c r="C7" s="252" t="s">
        <v>10</v>
      </c>
      <c r="D7" s="252" t="s">
        <v>9</v>
      </c>
      <c r="E7" s="122"/>
      <c r="F7" s="253" t="s">
        <v>11</v>
      </c>
      <c r="G7" s="166"/>
      <c r="H7" s="166"/>
    </row>
    <row r="8" spans="1:8" s="110" customFormat="1" ht="21.75" customHeight="1">
      <c r="A8" s="254" t="s">
        <v>12</v>
      </c>
      <c r="B8" s="255" t="s">
        <v>10</v>
      </c>
      <c r="C8" s="129">
        <v>2674.45</v>
      </c>
      <c r="D8" s="130" t="s">
        <v>13</v>
      </c>
      <c r="E8" s="131">
        <v>28</v>
      </c>
      <c r="F8" s="135">
        <v>0</v>
      </c>
      <c r="G8" s="166"/>
      <c r="H8" s="166"/>
    </row>
    <row r="9" spans="1:8" s="110" customFormat="1" ht="21.75" customHeight="1">
      <c r="A9" s="134" t="s">
        <v>14</v>
      </c>
      <c r="B9" s="255" t="s">
        <v>11</v>
      </c>
      <c r="C9" s="129">
        <v>0</v>
      </c>
      <c r="D9" s="130" t="s">
        <v>15</v>
      </c>
      <c r="E9" s="131">
        <v>29</v>
      </c>
      <c r="F9" s="135">
        <v>0</v>
      </c>
      <c r="G9" s="166"/>
      <c r="H9" s="166"/>
    </row>
    <row r="10" spans="1:8" s="110" customFormat="1" ht="21.75" customHeight="1">
      <c r="A10" s="134" t="s">
        <v>16</v>
      </c>
      <c r="B10" s="255" t="s">
        <v>17</v>
      </c>
      <c r="C10" s="129">
        <v>0</v>
      </c>
      <c r="D10" s="130" t="s">
        <v>18</v>
      </c>
      <c r="E10" s="131">
        <v>30</v>
      </c>
      <c r="F10" s="135">
        <v>0</v>
      </c>
      <c r="G10" s="166"/>
      <c r="H10" s="166"/>
    </row>
    <row r="11" spans="1:8" s="110" customFormat="1" ht="21.75" customHeight="1">
      <c r="A11" s="134" t="s">
        <v>19</v>
      </c>
      <c r="B11" s="255" t="s">
        <v>20</v>
      </c>
      <c r="C11" s="129">
        <v>0</v>
      </c>
      <c r="D11" s="130" t="s">
        <v>21</v>
      </c>
      <c r="E11" s="131">
        <v>31</v>
      </c>
      <c r="F11" s="135">
        <v>0</v>
      </c>
      <c r="G11" s="166"/>
      <c r="H11" s="166"/>
    </row>
    <row r="12" spans="1:8" s="110" customFormat="1" ht="21.75" customHeight="1">
      <c r="A12" s="134" t="s">
        <v>22</v>
      </c>
      <c r="B12" s="255" t="s">
        <v>23</v>
      </c>
      <c r="C12" s="129">
        <v>0</v>
      </c>
      <c r="D12" s="130" t="s">
        <v>24</v>
      </c>
      <c r="E12" s="131">
        <v>32</v>
      </c>
      <c r="F12" s="135">
        <v>0</v>
      </c>
      <c r="G12" s="166"/>
      <c r="H12" s="166"/>
    </row>
    <row r="13" spans="1:8" s="110" customFormat="1" ht="21.75" customHeight="1">
      <c r="A13" s="134" t="s">
        <v>25</v>
      </c>
      <c r="B13" s="255" t="s">
        <v>26</v>
      </c>
      <c r="C13" s="129">
        <v>0</v>
      </c>
      <c r="D13" s="130" t="s">
        <v>27</v>
      </c>
      <c r="E13" s="131">
        <v>33</v>
      </c>
      <c r="F13" s="135">
        <v>0</v>
      </c>
      <c r="G13" s="166"/>
      <c r="H13" s="166"/>
    </row>
    <row r="14" spans="1:8" s="110" customFormat="1" ht="21.75" customHeight="1">
      <c r="A14" s="134"/>
      <c r="B14" s="255" t="s">
        <v>28</v>
      </c>
      <c r="C14" s="129"/>
      <c r="D14" s="130" t="s">
        <v>29</v>
      </c>
      <c r="E14" s="131">
        <v>34</v>
      </c>
      <c r="F14" s="135">
        <v>0</v>
      </c>
      <c r="G14" s="166"/>
      <c r="H14" s="166"/>
    </row>
    <row r="15" spans="1:8" s="110" customFormat="1" ht="21.75" customHeight="1">
      <c r="A15" s="134"/>
      <c r="B15" s="255" t="s">
        <v>30</v>
      </c>
      <c r="C15" s="129"/>
      <c r="D15" s="130" t="s">
        <v>31</v>
      </c>
      <c r="E15" s="131">
        <v>35</v>
      </c>
      <c r="F15" s="135">
        <v>0</v>
      </c>
      <c r="G15" s="166"/>
      <c r="H15" s="166"/>
    </row>
    <row r="16" spans="1:8" s="110" customFormat="1" ht="21.75" customHeight="1">
      <c r="A16" s="134"/>
      <c r="B16" s="255" t="s">
        <v>32</v>
      </c>
      <c r="C16" s="129"/>
      <c r="D16" s="130" t="s">
        <v>33</v>
      </c>
      <c r="E16" s="131">
        <v>36</v>
      </c>
      <c r="F16" s="135">
        <v>0</v>
      </c>
      <c r="G16" s="166"/>
      <c r="H16" s="166"/>
    </row>
    <row r="17" spans="1:8" s="110" customFormat="1" ht="21.75" customHeight="1">
      <c r="A17" s="134"/>
      <c r="B17" s="255" t="s">
        <v>34</v>
      </c>
      <c r="C17" s="129"/>
      <c r="D17" s="130" t="s">
        <v>35</v>
      </c>
      <c r="E17" s="131">
        <v>37</v>
      </c>
      <c r="F17" s="135">
        <v>450</v>
      </c>
      <c r="G17" s="166"/>
      <c r="H17" s="166"/>
    </row>
    <row r="18" spans="1:8" s="110" customFormat="1" ht="21.75" customHeight="1">
      <c r="A18" s="134"/>
      <c r="B18" s="255" t="s">
        <v>36</v>
      </c>
      <c r="C18" s="129"/>
      <c r="D18" s="130" t="s">
        <v>37</v>
      </c>
      <c r="E18" s="131">
        <v>38</v>
      </c>
      <c r="F18" s="135">
        <v>150</v>
      </c>
      <c r="G18" s="166"/>
      <c r="H18" s="166"/>
    </row>
    <row r="19" spans="1:8" s="110" customFormat="1" ht="21.75" customHeight="1">
      <c r="A19" s="134"/>
      <c r="B19" s="255" t="s">
        <v>38</v>
      </c>
      <c r="C19" s="129"/>
      <c r="D19" s="130" t="s">
        <v>39</v>
      </c>
      <c r="E19" s="131">
        <v>39</v>
      </c>
      <c r="F19" s="135">
        <v>1924.45</v>
      </c>
      <c r="G19" s="166"/>
      <c r="H19" s="166"/>
    </row>
    <row r="20" spans="1:8" s="110" customFormat="1" ht="21.75" customHeight="1">
      <c r="A20" s="134"/>
      <c r="B20" s="255" t="s">
        <v>40</v>
      </c>
      <c r="C20" s="129"/>
      <c r="D20" s="130" t="s">
        <v>41</v>
      </c>
      <c r="E20" s="131">
        <v>40</v>
      </c>
      <c r="F20" s="135">
        <v>150</v>
      </c>
      <c r="G20" s="166"/>
      <c r="H20" s="166"/>
    </row>
    <row r="21" spans="1:8" s="110" customFormat="1" ht="21.75" customHeight="1">
      <c r="A21" s="134"/>
      <c r="B21" s="255" t="s">
        <v>42</v>
      </c>
      <c r="C21" s="129"/>
      <c r="D21" s="130" t="s">
        <v>43</v>
      </c>
      <c r="E21" s="131">
        <v>41</v>
      </c>
      <c r="F21" s="135">
        <v>0</v>
      </c>
      <c r="G21" s="166"/>
      <c r="H21" s="166"/>
    </row>
    <row r="22" spans="1:8" s="110" customFormat="1" ht="21.75" customHeight="1">
      <c r="A22" s="134"/>
      <c r="B22" s="255" t="s">
        <v>44</v>
      </c>
      <c r="C22" s="129"/>
      <c r="D22" s="130" t="s">
        <v>45</v>
      </c>
      <c r="E22" s="131">
        <v>42</v>
      </c>
      <c r="F22" s="135">
        <v>0</v>
      </c>
      <c r="G22" s="166"/>
      <c r="H22" s="166"/>
    </row>
    <row r="23" spans="1:8" s="110" customFormat="1" ht="21.75" customHeight="1">
      <c r="A23" s="134"/>
      <c r="B23" s="255" t="s">
        <v>46</v>
      </c>
      <c r="C23" s="129"/>
      <c r="D23" s="130" t="s">
        <v>47</v>
      </c>
      <c r="E23" s="131">
        <v>43</v>
      </c>
      <c r="F23" s="135">
        <v>0</v>
      </c>
      <c r="G23" s="166"/>
      <c r="H23" s="166"/>
    </row>
    <row r="24" spans="1:8" s="110" customFormat="1" ht="21.75" customHeight="1">
      <c r="A24" s="134"/>
      <c r="B24" s="255" t="s">
        <v>48</v>
      </c>
      <c r="C24" s="129"/>
      <c r="D24" s="130" t="s">
        <v>49</v>
      </c>
      <c r="E24" s="131">
        <v>44</v>
      </c>
      <c r="F24" s="135">
        <v>0</v>
      </c>
      <c r="G24" s="166"/>
      <c r="H24" s="166"/>
    </row>
    <row r="25" spans="1:8" s="110" customFormat="1" ht="21.75" customHeight="1">
      <c r="A25" s="134"/>
      <c r="B25" s="255" t="s">
        <v>50</v>
      </c>
      <c r="C25" s="129"/>
      <c r="D25" s="130" t="s">
        <v>51</v>
      </c>
      <c r="E25" s="131">
        <v>45</v>
      </c>
      <c r="F25" s="135">
        <v>0</v>
      </c>
      <c r="G25" s="166"/>
      <c r="H25" s="166"/>
    </row>
    <row r="26" spans="1:8" s="110" customFormat="1" ht="21.75" customHeight="1">
      <c r="A26" s="134"/>
      <c r="B26" s="255" t="s">
        <v>52</v>
      </c>
      <c r="C26" s="129"/>
      <c r="D26" s="130" t="s">
        <v>53</v>
      </c>
      <c r="E26" s="131">
        <v>46</v>
      </c>
      <c r="F26" s="135">
        <v>0</v>
      </c>
      <c r="G26" s="166"/>
      <c r="H26" s="166"/>
    </row>
    <row r="27" spans="1:8" s="110" customFormat="1" ht="21.75" customHeight="1">
      <c r="A27" s="134"/>
      <c r="B27" s="255" t="s">
        <v>54</v>
      </c>
      <c r="C27" s="129"/>
      <c r="D27" s="130" t="s">
        <v>55</v>
      </c>
      <c r="E27" s="131">
        <v>47</v>
      </c>
      <c r="F27" s="135">
        <v>0</v>
      </c>
      <c r="G27" s="166"/>
      <c r="H27" s="166"/>
    </row>
    <row r="28" spans="1:8" s="110" customFormat="1" ht="21.75" customHeight="1">
      <c r="A28" s="134"/>
      <c r="B28" s="255" t="s">
        <v>56</v>
      </c>
      <c r="C28" s="129"/>
      <c r="D28" s="130" t="s">
        <v>57</v>
      </c>
      <c r="E28" s="131">
        <v>48</v>
      </c>
      <c r="F28" s="135">
        <v>0</v>
      </c>
      <c r="G28" s="166"/>
      <c r="H28" s="166"/>
    </row>
    <row r="29" spans="1:8" s="110" customFormat="1" ht="21.75" customHeight="1">
      <c r="A29" s="127"/>
      <c r="B29" s="255" t="s">
        <v>58</v>
      </c>
      <c r="C29" s="136"/>
      <c r="D29" s="137"/>
      <c r="E29" s="131">
        <v>49</v>
      </c>
      <c r="F29" s="135"/>
      <c r="G29" s="166"/>
      <c r="H29" s="166"/>
    </row>
    <row r="30" spans="1:8" s="110" customFormat="1" ht="21.75" customHeight="1">
      <c r="A30" s="256" t="s">
        <v>59</v>
      </c>
      <c r="B30" s="255" t="s">
        <v>60</v>
      </c>
      <c r="C30" s="129">
        <v>2674.45</v>
      </c>
      <c r="D30" s="257" t="s">
        <v>61</v>
      </c>
      <c r="E30" s="131">
        <v>50</v>
      </c>
      <c r="F30" s="244">
        <v>2674.45</v>
      </c>
      <c r="G30" s="166"/>
      <c r="H30" s="166"/>
    </row>
    <row r="31" spans="1:8" s="110" customFormat="1" ht="21.75" customHeight="1">
      <c r="A31" s="127" t="s">
        <v>62</v>
      </c>
      <c r="B31" s="255" t="s">
        <v>63</v>
      </c>
      <c r="C31" s="129">
        <v>0</v>
      </c>
      <c r="D31" s="137" t="s">
        <v>64</v>
      </c>
      <c r="E31" s="131">
        <v>51</v>
      </c>
      <c r="F31" s="150">
        <v>0</v>
      </c>
      <c r="G31" s="166"/>
      <c r="H31" s="166"/>
    </row>
    <row r="32" spans="1:8" s="110" customFormat="1" ht="21.75" customHeight="1">
      <c r="A32" s="127" t="s">
        <v>65</v>
      </c>
      <c r="B32" s="255" t="s">
        <v>66</v>
      </c>
      <c r="C32" s="129">
        <v>0</v>
      </c>
      <c r="D32" s="137" t="s">
        <v>67</v>
      </c>
      <c r="E32" s="131">
        <v>52</v>
      </c>
      <c r="F32" s="150">
        <v>0</v>
      </c>
      <c r="G32" s="166"/>
      <c r="H32" s="166"/>
    </row>
    <row r="33" spans="1:8" s="110" customFormat="1" ht="21.75" customHeight="1">
      <c r="A33" s="245"/>
      <c r="B33" s="255" t="s">
        <v>68</v>
      </c>
      <c r="C33" s="152"/>
      <c r="D33" s="153"/>
      <c r="E33" s="131">
        <v>53</v>
      </c>
      <c r="F33" s="155"/>
      <c r="G33" s="166"/>
      <c r="H33" s="166"/>
    </row>
    <row r="34" spans="1:6" ht="21.75" customHeight="1">
      <c r="A34" s="258" t="s">
        <v>69</v>
      </c>
      <c r="B34" s="255" t="s">
        <v>70</v>
      </c>
      <c r="C34" s="246">
        <v>2674.45</v>
      </c>
      <c r="D34" s="259" t="s">
        <v>69</v>
      </c>
      <c r="E34" s="131">
        <v>54</v>
      </c>
      <c r="F34" s="247">
        <v>2674.45</v>
      </c>
    </row>
    <row r="35" spans="1:6" ht="29.25" customHeight="1">
      <c r="A35" s="162" t="s">
        <v>71</v>
      </c>
      <c r="B35" s="163"/>
      <c r="C35" s="163"/>
      <c r="D35" s="163"/>
      <c r="E35" s="163"/>
      <c r="F35" s="163"/>
    </row>
  </sheetData>
  <sheetProtection/>
  <mergeCells count="4">
    <mergeCell ref="A2:F2"/>
    <mergeCell ref="A5:C5"/>
    <mergeCell ref="D5:F5"/>
    <mergeCell ref="A35:F35"/>
  </mergeCells>
  <printOptions horizontalCentered="1"/>
  <pageMargins left="0.35433070866141736" right="0.35433070866141736" top="0.39305555555555555" bottom="0.4326388888888889" header="0.3541666666666667" footer="0.1968503937007874"/>
  <pageSetup fitToHeight="1" fitToWidth="1" horizontalDpi="300" verticalDpi="300" orientation="landscape" paperSize="9" scale="70"/>
  <headerFooter alignWithMargins="0">
    <oddFooter>&amp;C第 &amp;P 页</oddFooter>
  </headerFooter>
  <ignoredErrors>
    <ignoredError sqref="A7:F7 B8:B12" numberStoredAsText="1"/>
  </ignoredErrors>
</worksheet>
</file>

<file path=xl/worksheets/sheet2.xml><?xml version="1.0" encoding="utf-8"?>
<worksheet xmlns="http://schemas.openxmlformats.org/spreadsheetml/2006/main" xmlns:r="http://schemas.openxmlformats.org/officeDocument/2006/relationships">
  <dimension ref="A1:K25"/>
  <sheetViews>
    <sheetView zoomScaleSheetLayoutView="160" workbookViewId="0" topLeftCell="A10">
      <selection activeCell="C22" sqref="C22"/>
    </sheetView>
  </sheetViews>
  <sheetFormatPr defaultColWidth="9.00390625" defaultRowHeight="14.25"/>
  <cols>
    <col min="1" max="2" width="4.625" style="170" customWidth="1"/>
    <col min="3" max="3" width="27.00390625" style="170" customWidth="1"/>
    <col min="4" max="9" width="13.625" style="170" customWidth="1"/>
    <col min="10" max="10" width="14.375" style="170" customWidth="1"/>
    <col min="11" max="16384" width="9.00390625" style="170" customWidth="1"/>
  </cols>
  <sheetData>
    <row r="1" spans="1:10" s="167" customFormat="1" ht="20.25">
      <c r="A1" s="171" t="s">
        <v>72</v>
      </c>
      <c r="B1" s="171"/>
      <c r="C1" s="171"/>
      <c r="D1" s="171"/>
      <c r="E1" s="171"/>
      <c r="F1" s="171"/>
      <c r="G1" s="171"/>
      <c r="H1" s="171"/>
      <c r="I1" s="171"/>
      <c r="J1" s="171"/>
    </row>
    <row r="2" spans="1:10" ht="14.25">
      <c r="A2" s="172"/>
      <c r="B2" s="172"/>
      <c r="C2" s="172"/>
      <c r="D2" s="172"/>
      <c r="E2" s="172"/>
      <c r="F2" s="172"/>
      <c r="G2" s="172"/>
      <c r="H2" s="172"/>
      <c r="I2" s="172"/>
      <c r="J2" s="54" t="s">
        <v>73</v>
      </c>
    </row>
    <row r="3" spans="1:10" ht="15">
      <c r="A3" s="8" t="s">
        <v>74</v>
      </c>
      <c r="B3" s="225" t="s">
        <v>75</v>
      </c>
      <c r="C3" s="225"/>
      <c r="D3" s="172"/>
      <c r="E3" s="172"/>
      <c r="F3" s="174"/>
      <c r="G3" s="172"/>
      <c r="H3" s="172"/>
      <c r="I3" s="172"/>
      <c r="J3" s="54" t="s">
        <v>3</v>
      </c>
    </row>
    <row r="4" spans="1:11" s="168" customFormat="1" ht="22.5" customHeight="1">
      <c r="A4" s="260" t="s">
        <v>6</v>
      </c>
      <c r="B4" s="176"/>
      <c r="C4" s="176"/>
      <c r="D4" s="261" t="s">
        <v>59</v>
      </c>
      <c r="E4" s="262" t="s">
        <v>76</v>
      </c>
      <c r="F4" s="261" t="s">
        <v>77</v>
      </c>
      <c r="G4" s="261" t="s">
        <v>78</v>
      </c>
      <c r="H4" s="261" t="s">
        <v>79</v>
      </c>
      <c r="I4" s="261" t="s">
        <v>80</v>
      </c>
      <c r="J4" s="263" t="s">
        <v>81</v>
      </c>
      <c r="K4" s="216"/>
    </row>
    <row r="5" spans="1:11" s="168" customFormat="1" ht="22.5" customHeight="1">
      <c r="A5" s="179" t="s">
        <v>82</v>
      </c>
      <c r="B5" s="180"/>
      <c r="C5" s="264" t="s">
        <v>83</v>
      </c>
      <c r="D5" s="182"/>
      <c r="E5" s="227"/>
      <c r="F5" s="182"/>
      <c r="G5" s="182"/>
      <c r="H5" s="182"/>
      <c r="I5" s="182"/>
      <c r="J5" s="240"/>
      <c r="K5" s="216"/>
    </row>
    <row r="6" spans="1:11" s="168" customFormat="1" ht="22.5" customHeight="1">
      <c r="A6" s="184"/>
      <c r="B6" s="185"/>
      <c r="C6" s="186"/>
      <c r="D6" s="186"/>
      <c r="E6" s="228"/>
      <c r="F6" s="186"/>
      <c r="G6" s="186"/>
      <c r="H6" s="186"/>
      <c r="I6" s="186"/>
      <c r="J6" s="241"/>
      <c r="K6" s="216"/>
    </row>
    <row r="7" spans="1:11" ht="22.5" customHeight="1">
      <c r="A7" s="265" t="s">
        <v>84</v>
      </c>
      <c r="B7" s="230"/>
      <c r="C7" s="231"/>
      <c r="D7" s="266" t="s">
        <v>10</v>
      </c>
      <c r="E7" s="266" t="s">
        <v>11</v>
      </c>
      <c r="F7" s="267" t="s">
        <v>17</v>
      </c>
      <c r="G7" s="267" t="s">
        <v>20</v>
      </c>
      <c r="H7" s="267" t="s">
        <v>23</v>
      </c>
      <c r="I7" s="267" t="s">
        <v>26</v>
      </c>
      <c r="J7" s="242" t="s">
        <v>28</v>
      </c>
      <c r="K7" s="222"/>
    </row>
    <row r="8" spans="1:11" ht="22.5" customHeight="1">
      <c r="A8" s="268" t="s">
        <v>85</v>
      </c>
      <c r="B8" s="193"/>
      <c r="C8" s="194"/>
      <c r="D8" s="195">
        <v>2674.45</v>
      </c>
      <c r="E8" s="195">
        <f>E9+E12+E15+E18</f>
        <v>2674.45</v>
      </c>
      <c r="F8" s="195">
        <v>0</v>
      </c>
      <c r="G8" s="195">
        <v>0</v>
      </c>
      <c r="H8" s="195">
        <v>0</v>
      </c>
      <c r="I8" s="195">
        <v>0</v>
      </c>
      <c r="J8" s="221">
        <v>0</v>
      </c>
      <c r="K8" s="222"/>
    </row>
    <row r="9" spans="1:11" ht="22.5" customHeight="1">
      <c r="A9" s="234">
        <v>211</v>
      </c>
      <c r="B9" s="235"/>
      <c r="C9" s="198" t="s">
        <v>86</v>
      </c>
      <c r="D9" s="195">
        <f>D10</f>
        <v>450</v>
      </c>
      <c r="E9" s="195">
        <v>450</v>
      </c>
      <c r="F9" s="195">
        <v>0</v>
      </c>
      <c r="G9" s="195">
        <v>0</v>
      </c>
      <c r="H9" s="195">
        <v>0</v>
      </c>
      <c r="I9" s="195">
        <v>0</v>
      </c>
      <c r="J9" s="221">
        <v>0</v>
      </c>
      <c r="K9" s="222"/>
    </row>
    <row r="10" spans="1:11" ht="22.5" customHeight="1">
      <c r="A10" s="234">
        <v>21103</v>
      </c>
      <c r="B10" s="235"/>
      <c r="C10" s="198" t="s">
        <v>87</v>
      </c>
      <c r="D10" s="236">
        <v>450</v>
      </c>
      <c r="E10" s="195">
        <v>450</v>
      </c>
      <c r="F10" s="195">
        <v>0</v>
      </c>
      <c r="G10" s="195">
        <v>0</v>
      </c>
      <c r="H10" s="195">
        <v>0</v>
      </c>
      <c r="I10" s="195">
        <v>0</v>
      </c>
      <c r="J10" s="221">
        <v>0</v>
      </c>
      <c r="K10" s="222"/>
    </row>
    <row r="11" spans="1:11" ht="22.5" customHeight="1">
      <c r="A11" s="204">
        <v>2110399</v>
      </c>
      <c r="B11" s="205"/>
      <c r="C11" s="201" t="s">
        <v>88</v>
      </c>
      <c r="D11" s="202">
        <v>450</v>
      </c>
      <c r="E11" s="202">
        <v>450</v>
      </c>
      <c r="F11" s="202">
        <v>0</v>
      </c>
      <c r="G11" s="202">
        <v>0</v>
      </c>
      <c r="H11" s="202">
        <v>0</v>
      </c>
      <c r="I11" s="202">
        <v>0</v>
      </c>
      <c r="J11" s="223">
        <v>0</v>
      </c>
      <c r="K11" s="222"/>
    </row>
    <row r="12" spans="1:11" ht="22.5" customHeight="1">
      <c r="A12" s="234">
        <v>212</v>
      </c>
      <c r="B12" s="235"/>
      <c r="C12" s="198" t="s">
        <v>89</v>
      </c>
      <c r="D12" s="195">
        <v>150</v>
      </c>
      <c r="E12" s="195">
        <v>150</v>
      </c>
      <c r="F12" s="195">
        <v>0</v>
      </c>
      <c r="G12" s="195">
        <v>0</v>
      </c>
      <c r="H12" s="195">
        <v>0</v>
      </c>
      <c r="I12" s="195">
        <v>0</v>
      </c>
      <c r="J12" s="221">
        <v>0</v>
      </c>
      <c r="K12" s="222"/>
    </row>
    <row r="13" spans="1:11" ht="22.5" customHeight="1">
      <c r="A13" s="234">
        <v>21208</v>
      </c>
      <c r="B13" s="235"/>
      <c r="C13" s="203" t="s">
        <v>90</v>
      </c>
      <c r="D13" s="195">
        <v>150</v>
      </c>
      <c r="E13" s="195">
        <v>150</v>
      </c>
      <c r="F13" s="195">
        <v>0</v>
      </c>
      <c r="G13" s="195">
        <v>0</v>
      </c>
      <c r="H13" s="195">
        <v>0</v>
      </c>
      <c r="I13" s="195">
        <v>0</v>
      </c>
      <c r="J13" s="221">
        <v>0</v>
      </c>
      <c r="K13" s="222"/>
    </row>
    <row r="14" spans="1:11" ht="22.5" customHeight="1">
      <c r="A14" s="204">
        <v>2120899</v>
      </c>
      <c r="B14" s="205"/>
      <c r="C14" s="206" t="s">
        <v>91</v>
      </c>
      <c r="D14" s="202">
        <v>150</v>
      </c>
      <c r="E14" s="202">
        <v>150</v>
      </c>
      <c r="F14" s="202">
        <v>0</v>
      </c>
      <c r="G14" s="202">
        <v>0</v>
      </c>
      <c r="H14" s="202">
        <v>0</v>
      </c>
      <c r="I14" s="202">
        <v>0</v>
      </c>
      <c r="J14" s="223">
        <v>0</v>
      </c>
      <c r="K14" s="222"/>
    </row>
    <row r="15" spans="1:11" ht="22.5" customHeight="1">
      <c r="A15" s="234">
        <v>213</v>
      </c>
      <c r="B15" s="235"/>
      <c r="C15" s="198" t="s">
        <v>92</v>
      </c>
      <c r="D15" s="195">
        <v>1924.45</v>
      </c>
      <c r="E15" s="195">
        <v>1924.45</v>
      </c>
      <c r="F15" s="195">
        <v>0</v>
      </c>
      <c r="G15" s="195">
        <v>0</v>
      </c>
      <c r="H15" s="195">
        <v>0</v>
      </c>
      <c r="I15" s="195">
        <v>0</v>
      </c>
      <c r="J15" s="221">
        <v>0</v>
      </c>
      <c r="K15" s="222"/>
    </row>
    <row r="16" spans="1:11" ht="22.5" customHeight="1">
      <c r="A16" s="234">
        <v>21303</v>
      </c>
      <c r="B16" s="235"/>
      <c r="C16" s="198" t="s">
        <v>93</v>
      </c>
      <c r="D16" s="195">
        <v>1924.45</v>
      </c>
      <c r="E16" s="195">
        <v>1924.45</v>
      </c>
      <c r="F16" s="195">
        <v>0</v>
      </c>
      <c r="G16" s="195">
        <v>0</v>
      </c>
      <c r="H16" s="195">
        <v>0</v>
      </c>
      <c r="I16" s="195">
        <v>0</v>
      </c>
      <c r="J16" s="221">
        <v>0</v>
      </c>
      <c r="K16" s="222"/>
    </row>
    <row r="17" spans="1:11" ht="22.5" customHeight="1">
      <c r="A17" s="204">
        <v>2130332</v>
      </c>
      <c r="B17" s="205"/>
      <c r="C17" s="201" t="s">
        <v>94</v>
      </c>
      <c r="D17" s="202">
        <v>1924.45</v>
      </c>
      <c r="E17" s="202">
        <v>1924.45</v>
      </c>
      <c r="F17" s="202">
        <v>0</v>
      </c>
      <c r="G17" s="202">
        <v>0</v>
      </c>
      <c r="H17" s="202">
        <v>0</v>
      </c>
      <c r="I17" s="202">
        <v>0</v>
      </c>
      <c r="J17" s="223">
        <v>0</v>
      </c>
      <c r="K17" s="222"/>
    </row>
    <row r="18" spans="1:11" ht="22.5" customHeight="1">
      <c r="A18" s="234">
        <v>214</v>
      </c>
      <c r="B18" s="235"/>
      <c r="C18" s="198" t="s">
        <v>95</v>
      </c>
      <c r="D18" s="195">
        <v>150</v>
      </c>
      <c r="E18" s="195">
        <v>150</v>
      </c>
      <c r="F18" s="195">
        <v>0</v>
      </c>
      <c r="G18" s="195">
        <v>0</v>
      </c>
      <c r="H18" s="195">
        <v>0</v>
      </c>
      <c r="I18" s="195">
        <v>0</v>
      </c>
      <c r="J18" s="221">
        <v>0</v>
      </c>
      <c r="K18" s="222"/>
    </row>
    <row r="19" spans="1:11" ht="22.5" customHeight="1">
      <c r="A19" s="234">
        <v>21401</v>
      </c>
      <c r="B19" s="235"/>
      <c r="C19" s="198" t="s">
        <v>96</v>
      </c>
      <c r="D19" s="195">
        <v>150</v>
      </c>
      <c r="E19" s="195">
        <v>150</v>
      </c>
      <c r="F19" s="195">
        <v>0</v>
      </c>
      <c r="G19" s="195">
        <v>0</v>
      </c>
      <c r="H19" s="195">
        <v>0</v>
      </c>
      <c r="I19" s="195">
        <v>0</v>
      </c>
      <c r="J19" s="221">
        <v>0</v>
      </c>
      <c r="K19" s="222"/>
    </row>
    <row r="20" spans="1:11" ht="22.5" customHeight="1">
      <c r="A20" s="204">
        <v>2140199</v>
      </c>
      <c r="B20" s="205"/>
      <c r="C20" s="201" t="s">
        <v>97</v>
      </c>
      <c r="D20" s="202">
        <v>150</v>
      </c>
      <c r="E20" s="202">
        <v>150</v>
      </c>
      <c r="F20" s="202">
        <v>0</v>
      </c>
      <c r="G20" s="202">
        <v>0</v>
      </c>
      <c r="H20" s="202">
        <v>0</v>
      </c>
      <c r="I20" s="202">
        <v>0</v>
      </c>
      <c r="J20" s="223">
        <v>0</v>
      </c>
      <c r="K20" s="222"/>
    </row>
    <row r="21" spans="1:11" ht="22.5" customHeight="1">
      <c r="A21" s="204"/>
      <c r="B21" s="205"/>
      <c r="C21" s="201"/>
      <c r="D21" s="202"/>
      <c r="E21" s="202"/>
      <c r="F21" s="202"/>
      <c r="G21" s="202"/>
      <c r="H21" s="202"/>
      <c r="I21" s="202"/>
      <c r="J21" s="223"/>
      <c r="K21" s="222"/>
    </row>
    <row r="22" spans="1:11" ht="22.5" customHeight="1">
      <c r="A22" s="237"/>
      <c r="B22" s="209"/>
      <c r="C22" s="209"/>
      <c r="D22" s="210"/>
      <c r="E22" s="210"/>
      <c r="F22" s="210"/>
      <c r="G22" s="210"/>
      <c r="H22" s="210"/>
      <c r="I22" s="210"/>
      <c r="J22" s="224"/>
      <c r="K22" s="222"/>
    </row>
    <row r="23" spans="1:10" ht="30.75" customHeight="1">
      <c r="A23" s="211" t="s">
        <v>98</v>
      </c>
      <c r="B23" s="212"/>
      <c r="C23" s="212"/>
      <c r="D23" s="212"/>
      <c r="E23" s="212"/>
      <c r="F23" s="212"/>
      <c r="G23" s="212"/>
      <c r="H23" s="212"/>
      <c r="I23" s="212"/>
      <c r="J23" s="212"/>
    </row>
    <row r="24" ht="14.25">
      <c r="A24" s="238"/>
    </row>
    <row r="25" ht="14.25">
      <c r="A25" s="238"/>
    </row>
  </sheetData>
  <sheetProtection/>
  <mergeCells count="29">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J23"/>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6"/>
  <sheetViews>
    <sheetView workbookViewId="0" topLeftCell="A7">
      <selection activeCell="E8" sqref="E8"/>
    </sheetView>
  </sheetViews>
  <sheetFormatPr defaultColWidth="9.00390625" defaultRowHeight="14.25"/>
  <cols>
    <col min="1" max="1" width="5.625" style="170" customWidth="1"/>
    <col min="2" max="2" width="4.75390625" style="170" customWidth="1"/>
    <col min="3" max="3" width="25.75390625" style="170" customWidth="1"/>
    <col min="4" max="4" width="14.375" style="170" customWidth="1"/>
    <col min="5" max="9" width="14.625" style="170" customWidth="1"/>
    <col min="10" max="10" width="9.00390625" style="170" customWidth="1"/>
    <col min="11" max="11" width="12.625" style="170" customWidth="1"/>
    <col min="12" max="16384" width="9.00390625" style="170" customWidth="1"/>
  </cols>
  <sheetData>
    <row r="1" spans="1:9" s="167" customFormat="1" ht="20.25">
      <c r="A1" s="171" t="s">
        <v>99</v>
      </c>
      <c r="B1" s="171"/>
      <c r="C1" s="171"/>
      <c r="D1" s="171"/>
      <c r="E1" s="171"/>
      <c r="F1" s="171"/>
      <c r="G1" s="171"/>
      <c r="H1" s="171"/>
      <c r="I1" s="171"/>
    </row>
    <row r="2" spans="1:9" ht="14.25">
      <c r="A2" s="172"/>
      <c r="B2" s="172"/>
      <c r="C2" s="172"/>
      <c r="D2" s="172"/>
      <c r="E2" s="172"/>
      <c r="F2" s="172"/>
      <c r="G2" s="172"/>
      <c r="H2" s="172"/>
      <c r="I2" s="54" t="s">
        <v>100</v>
      </c>
    </row>
    <row r="3" spans="1:9" ht="15">
      <c r="A3" s="8" t="s">
        <v>74</v>
      </c>
      <c r="B3" s="173" t="s">
        <v>75</v>
      </c>
      <c r="C3" s="173"/>
      <c r="D3" s="173"/>
      <c r="E3" s="172"/>
      <c r="F3" s="174"/>
      <c r="G3" s="172"/>
      <c r="H3" s="172"/>
      <c r="I3" s="54" t="s">
        <v>3</v>
      </c>
    </row>
    <row r="4" spans="1:10" s="168" customFormat="1" ht="22.5" customHeight="1">
      <c r="A4" s="260" t="s">
        <v>6</v>
      </c>
      <c r="B4" s="176"/>
      <c r="C4" s="176"/>
      <c r="D4" s="261" t="s">
        <v>61</v>
      </c>
      <c r="E4" s="261" t="s">
        <v>101</v>
      </c>
      <c r="F4" s="269" t="s">
        <v>102</v>
      </c>
      <c r="G4" s="269" t="s">
        <v>103</v>
      </c>
      <c r="H4" s="178" t="s">
        <v>104</v>
      </c>
      <c r="I4" s="270" t="s">
        <v>105</v>
      </c>
      <c r="J4" s="216"/>
    </row>
    <row r="5" spans="1:10" s="168" customFormat="1" ht="22.5" customHeight="1">
      <c r="A5" s="179" t="s">
        <v>82</v>
      </c>
      <c r="B5" s="180"/>
      <c r="C5" s="264" t="s">
        <v>83</v>
      </c>
      <c r="D5" s="182"/>
      <c r="E5" s="182"/>
      <c r="F5" s="183"/>
      <c r="G5" s="183"/>
      <c r="H5" s="183"/>
      <c r="I5" s="217"/>
      <c r="J5" s="216"/>
    </row>
    <row r="6" spans="1:10" s="168" customFormat="1" ht="22.5" customHeight="1">
      <c r="A6" s="184"/>
      <c r="B6" s="185"/>
      <c r="C6" s="186"/>
      <c r="D6" s="186"/>
      <c r="E6" s="186"/>
      <c r="F6" s="187"/>
      <c r="G6" s="187"/>
      <c r="H6" s="187"/>
      <c r="I6" s="218"/>
      <c r="J6" s="216"/>
    </row>
    <row r="7" spans="1:10" s="169" customFormat="1" ht="22.5" customHeight="1">
      <c r="A7" s="271" t="s">
        <v>84</v>
      </c>
      <c r="B7" s="189"/>
      <c r="C7" s="190"/>
      <c r="D7" s="272" t="s">
        <v>10</v>
      </c>
      <c r="E7" s="272" t="s">
        <v>11</v>
      </c>
      <c r="F7" s="272" t="s">
        <v>17</v>
      </c>
      <c r="G7" s="191" t="s">
        <v>20</v>
      </c>
      <c r="H7" s="191" t="s">
        <v>23</v>
      </c>
      <c r="I7" s="219" t="s">
        <v>26</v>
      </c>
      <c r="J7" s="220"/>
    </row>
    <row r="8" spans="1:10" ht="22.5" customHeight="1">
      <c r="A8" s="268" t="s">
        <v>85</v>
      </c>
      <c r="B8" s="193"/>
      <c r="C8" s="194"/>
      <c r="D8" s="195">
        <f>E8+F8</f>
        <v>2674.45</v>
      </c>
      <c r="E8" s="195">
        <f>E9+E12+E15+E18</f>
        <v>984.66</v>
      </c>
      <c r="F8" s="195">
        <f>F9+F12+F15+F18</f>
        <v>1689.79</v>
      </c>
      <c r="G8" s="195">
        <v>0</v>
      </c>
      <c r="H8" s="195">
        <v>0</v>
      </c>
      <c r="I8" s="221">
        <v>0</v>
      </c>
      <c r="J8" s="222"/>
    </row>
    <row r="9" spans="1:10" ht="22.5" customHeight="1">
      <c r="A9" s="196">
        <v>211</v>
      </c>
      <c r="B9" s="197"/>
      <c r="C9" s="198" t="s">
        <v>86</v>
      </c>
      <c r="D9" s="195">
        <f aca="true" t="shared" si="0" ref="D9:D20">E9+F9</f>
        <v>450</v>
      </c>
      <c r="E9" s="195">
        <v>0</v>
      </c>
      <c r="F9" s="195">
        <v>450</v>
      </c>
      <c r="G9" s="195">
        <v>0</v>
      </c>
      <c r="H9" s="195">
        <v>0</v>
      </c>
      <c r="I9" s="221">
        <v>0</v>
      </c>
      <c r="J9" s="222"/>
    </row>
    <row r="10" spans="1:10" ht="22.5" customHeight="1">
      <c r="A10" s="196">
        <v>21103</v>
      </c>
      <c r="B10" s="197"/>
      <c r="C10" s="198" t="s">
        <v>87</v>
      </c>
      <c r="D10" s="195">
        <v>450</v>
      </c>
      <c r="E10" s="195">
        <v>0</v>
      </c>
      <c r="F10" s="195">
        <v>450</v>
      </c>
      <c r="G10" s="195">
        <v>0</v>
      </c>
      <c r="H10" s="195">
        <v>0</v>
      </c>
      <c r="I10" s="221">
        <v>0</v>
      </c>
      <c r="J10" s="222"/>
    </row>
    <row r="11" spans="1:10" ht="22.5" customHeight="1">
      <c r="A11" s="199">
        <v>2110399</v>
      </c>
      <c r="B11" s="200"/>
      <c r="C11" s="201" t="s">
        <v>88</v>
      </c>
      <c r="D11" s="202">
        <v>450</v>
      </c>
      <c r="E11" s="202">
        <v>0</v>
      </c>
      <c r="F11" s="202">
        <v>450</v>
      </c>
      <c r="G11" s="202">
        <v>0</v>
      </c>
      <c r="H11" s="202">
        <v>0</v>
      </c>
      <c r="I11" s="223">
        <v>0</v>
      </c>
      <c r="J11" s="222"/>
    </row>
    <row r="12" spans="1:10" ht="22.5" customHeight="1">
      <c r="A12" s="196">
        <v>212</v>
      </c>
      <c r="B12" s="197"/>
      <c r="C12" s="198" t="s">
        <v>89</v>
      </c>
      <c r="D12" s="195">
        <f t="shared" si="0"/>
        <v>150</v>
      </c>
      <c r="E12" s="195">
        <v>0</v>
      </c>
      <c r="F12" s="195">
        <v>150</v>
      </c>
      <c r="G12" s="195">
        <v>0</v>
      </c>
      <c r="H12" s="195">
        <v>0</v>
      </c>
      <c r="I12" s="221">
        <v>0</v>
      </c>
      <c r="J12" s="222"/>
    </row>
    <row r="13" spans="1:10" ht="22.5" customHeight="1">
      <c r="A13" s="196">
        <v>21208</v>
      </c>
      <c r="B13" s="197"/>
      <c r="C13" s="203" t="s">
        <v>90</v>
      </c>
      <c r="D13" s="195">
        <f t="shared" si="0"/>
        <v>150</v>
      </c>
      <c r="E13" s="195">
        <v>0</v>
      </c>
      <c r="F13" s="195">
        <v>150</v>
      </c>
      <c r="G13" s="195">
        <v>0</v>
      </c>
      <c r="H13" s="195">
        <v>0</v>
      </c>
      <c r="I13" s="221">
        <v>0</v>
      </c>
      <c r="J13" s="222"/>
    </row>
    <row r="14" spans="1:10" ht="22.5" customHeight="1">
      <c r="A14" s="204">
        <v>2120899</v>
      </c>
      <c r="B14" s="205"/>
      <c r="C14" s="206" t="s">
        <v>91</v>
      </c>
      <c r="D14" s="202">
        <f t="shared" si="0"/>
        <v>150</v>
      </c>
      <c r="E14" s="202">
        <v>0</v>
      </c>
      <c r="F14" s="202">
        <v>150</v>
      </c>
      <c r="G14" s="202">
        <v>0</v>
      </c>
      <c r="H14" s="202">
        <v>0</v>
      </c>
      <c r="I14" s="223">
        <v>0</v>
      </c>
      <c r="J14" s="222"/>
    </row>
    <row r="15" spans="1:10" ht="22.5" customHeight="1">
      <c r="A15" s="196">
        <v>213</v>
      </c>
      <c r="B15" s="197"/>
      <c r="C15" s="198" t="s">
        <v>92</v>
      </c>
      <c r="D15" s="195">
        <f t="shared" si="0"/>
        <v>1924.4499999999998</v>
      </c>
      <c r="E15" s="195">
        <v>984.66</v>
      </c>
      <c r="F15" s="195">
        <v>939.79</v>
      </c>
      <c r="G15" s="195">
        <v>0</v>
      </c>
      <c r="H15" s="195">
        <v>0</v>
      </c>
      <c r="I15" s="221">
        <v>0</v>
      </c>
      <c r="J15" s="222"/>
    </row>
    <row r="16" spans="1:10" ht="22.5" customHeight="1">
      <c r="A16" s="196">
        <v>21303</v>
      </c>
      <c r="B16" s="197"/>
      <c r="C16" s="198" t="s">
        <v>93</v>
      </c>
      <c r="D16" s="195">
        <f t="shared" si="0"/>
        <v>1924.4499999999998</v>
      </c>
      <c r="E16" s="195">
        <v>984.66</v>
      </c>
      <c r="F16" s="195">
        <v>939.79</v>
      </c>
      <c r="G16" s="195">
        <v>0</v>
      </c>
      <c r="H16" s="195">
        <v>0</v>
      </c>
      <c r="I16" s="221">
        <v>0</v>
      </c>
      <c r="J16" s="222"/>
    </row>
    <row r="17" spans="1:10" ht="22.5" customHeight="1">
      <c r="A17" s="199">
        <v>2130332</v>
      </c>
      <c r="B17" s="200"/>
      <c r="C17" s="201" t="s">
        <v>94</v>
      </c>
      <c r="D17" s="202">
        <f t="shared" si="0"/>
        <v>1924.4499999999998</v>
      </c>
      <c r="E17" s="202">
        <v>984.66</v>
      </c>
      <c r="F17" s="202">
        <v>939.79</v>
      </c>
      <c r="G17" s="202">
        <v>0</v>
      </c>
      <c r="H17" s="202">
        <v>0</v>
      </c>
      <c r="I17" s="223">
        <v>0</v>
      </c>
      <c r="J17" s="222"/>
    </row>
    <row r="18" spans="1:10" ht="22.5" customHeight="1">
      <c r="A18" s="196">
        <v>214</v>
      </c>
      <c r="B18" s="197"/>
      <c r="C18" s="198" t="s">
        <v>95</v>
      </c>
      <c r="D18" s="195">
        <f t="shared" si="0"/>
        <v>150</v>
      </c>
      <c r="E18" s="195">
        <v>0</v>
      </c>
      <c r="F18" s="195">
        <v>150</v>
      </c>
      <c r="G18" s="195">
        <v>0</v>
      </c>
      <c r="H18" s="195">
        <v>0</v>
      </c>
      <c r="I18" s="221">
        <v>0</v>
      </c>
      <c r="J18" s="222"/>
    </row>
    <row r="19" spans="1:10" ht="22.5" customHeight="1">
      <c r="A19" s="196">
        <v>21401</v>
      </c>
      <c r="B19" s="197"/>
      <c r="C19" s="198" t="s">
        <v>96</v>
      </c>
      <c r="D19" s="195">
        <f t="shared" si="0"/>
        <v>150</v>
      </c>
      <c r="E19" s="195">
        <v>0</v>
      </c>
      <c r="F19" s="195">
        <v>150</v>
      </c>
      <c r="G19" s="195">
        <v>0</v>
      </c>
      <c r="H19" s="195">
        <v>0</v>
      </c>
      <c r="I19" s="221">
        <v>0</v>
      </c>
      <c r="J19" s="222"/>
    </row>
    <row r="20" spans="1:10" ht="22.5" customHeight="1">
      <c r="A20" s="199">
        <v>2140199</v>
      </c>
      <c r="B20" s="200"/>
      <c r="C20" s="201" t="s">
        <v>97</v>
      </c>
      <c r="D20" s="202">
        <f t="shared" si="0"/>
        <v>150</v>
      </c>
      <c r="E20" s="202">
        <v>0</v>
      </c>
      <c r="F20" s="202">
        <v>150</v>
      </c>
      <c r="G20" s="202">
        <v>0</v>
      </c>
      <c r="H20" s="202">
        <v>0</v>
      </c>
      <c r="I20" s="223">
        <v>0</v>
      </c>
      <c r="J20" s="222"/>
    </row>
    <row r="21" spans="1:10" ht="22.5" customHeight="1">
      <c r="A21" s="199"/>
      <c r="B21" s="200"/>
      <c r="C21" s="201"/>
      <c r="D21" s="202"/>
      <c r="E21" s="202"/>
      <c r="F21" s="202"/>
      <c r="G21" s="202"/>
      <c r="H21" s="202"/>
      <c r="I21" s="223"/>
      <c r="J21" s="222"/>
    </row>
    <row r="22" spans="1:10" ht="22.5" customHeight="1">
      <c r="A22" s="207"/>
      <c r="B22" s="208"/>
      <c r="C22" s="209"/>
      <c r="D22" s="210"/>
      <c r="E22" s="210"/>
      <c r="F22" s="210"/>
      <c r="G22" s="210"/>
      <c r="H22" s="210"/>
      <c r="I22" s="224"/>
      <c r="J22" s="222"/>
    </row>
    <row r="23" spans="1:9" ht="31.5" customHeight="1">
      <c r="A23" s="211" t="s">
        <v>106</v>
      </c>
      <c r="B23" s="212"/>
      <c r="C23" s="212"/>
      <c r="D23" s="212"/>
      <c r="E23" s="212"/>
      <c r="F23" s="212"/>
      <c r="G23" s="212"/>
      <c r="H23" s="212"/>
      <c r="I23" s="212"/>
    </row>
    <row r="24" ht="14.25">
      <c r="A24" s="213"/>
    </row>
    <row r="25" ht="14.25">
      <c r="A25" s="214"/>
    </row>
    <row r="26" ht="14.25">
      <c r="A26" s="214"/>
    </row>
  </sheetData>
  <sheetProtection/>
  <mergeCells count="2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I2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SheetLayoutView="100" workbookViewId="0" topLeftCell="A15">
      <selection activeCell="F23" sqref="F23"/>
    </sheetView>
  </sheetViews>
  <sheetFormatPr defaultColWidth="9.00390625" defaultRowHeight="14.25"/>
  <cols>
    <col min="1" max="1" width="36.375" style="111" customWidth="1"/>
    <col min="2" max="2" width="4.00390625" style="111" customWidth="1"/>
    <col min="3" max="3" width="15.625" style="111" customWidth="1"/>
    <col min="4" max="4" width="35.75390625" style="111" customWidth="1"/>
    <col min="5" max="5" width="3.50390625" style="111" customWidth="1"/>
    <col min="6" max="6" width="15.625" style="111" customWidth="1"/>
    <col min="7" max="7" width="13.875" style="111" customWidth="1"/>
    <col min="8" max="8" width="15.625" style="111" customWidth="1"/>
    <col min="9" max="10" width="9.00390625" style="112" customWidth="1"/>
    <col min="11" max="16384" width="9.00390625" style="111" customWidth="1"/>
  </cols>
  <sheetData>
    <row r="1" ht="14.25">
      <c r="A1" s="113"/>
    </row>
    <row r="2" spans="1:10" s="109" customFormat="1" ht="18" customHeight="1">
      <c r="A2" s="114" t="s">
        <v>107</v>
      </c>
      <c r="B2" s="114"/>
      <c r="C2" s="114"/>
      <c r="D2" s="114"/>
      <c r="E2" s="114"/>
      <c r="F2" s="114"/>
      <c r="G2" s="114"/>
      <c r="H2" s="114"/>
      <c r="I2" s="165"/>
      <c r="J2" s="165"/>
    </row>
    <row r="3" spans="1:8" ht="9.75" customHeight="1">
      <c r="A3" s="115"/>
      <c r="B3" s="115"/>
      <c r="C3" s="115"/>
      <c r="D3" s="115"/>
      <c r="E3" s="115"/>
      <c r="F3" s="115"/>
      <c r="G3" s="115"/>
      <c r="H3" s="54" t="s">
        <v>108</v>
      </c>
    </row>
    <row r="4" spans="1:8" ht="15" customHeight="1">
      <c r="A4" s="8" t="s">
        <v>2</v>
      </c>
      <c r="B4" s="115"/>
      <c r="C4" s="115"/>
      <c r="D4" s="115"/>
      <c r="E4" s="115"/>
      <c r="F4" s="115"/>
      <c r="G4" s="115"/>
      <c r="H4" s="54" t="s">
        <v>3</v>
      </c>
    </row>
    <row r="5" spans="1:10" s="110" customFormat="1" ht="19.5" customHeight="1">
      <c r="A5" s="248" t="s">
        <v>4</v>
      </c>
      <c r="B5" s="117"/>
      <c r="C5" s="117"/>
      <c r="D5" s="249" t="s">
        <v>5</v>
      </c>
      <c r="E5" s="117"/>
      <c r="F5" s="118"/>
      <c r="G5" s="118"/>
      <c r="H5" s="119"/>
      <c r="I5" s="166"/>
      <c r="J5" s="166"/>
    </row>
    <row r="6" spans="1:10" s="110" customFormat="1" ht="31.5" customHeight="1">
      <c r="A6" s="250" t="s">
        <v>6</v>
      </c>
      <c r="B6" s="251" t="s">
        <v>7</v>
      </c>
      <c r="C6" s="122" t="s">
        <v>109</v>
      </c>
      <c r="D6" s="252" t="s">
        <v>6</v>
      </c>
      <c r="E6" s="251" t="s">
        <v>7</v>
      </c>
      <c r="F6" s="122" t="s">
        <v>85</v>
      </c>
      <c r="G6" s="123" t="s">
        <v>110</v>
      </c>
      <c r="H6" s="124" t="s">
        <v>111</v>
      </c>
      <c r="I6" s="166"/>
      <c r="J6" s="166"/>
    </row>
    <row r="7" spans="1:10" s="110" customFormat="1" ht="19.5" customHeight="1">
      <c r="A7" s="250" t="s">
        <v>9</v>
      </c>
      <c r="B7" s="122"/>
      <c r="C7" s="252" t="s">
        <v>10</v>
      </c>
      <c r="D7" s="252" t="s">
        <v>9</v>
      </c>
      <c r="E7" s="122"/>
      <c r="F7" s="125">
        <v>2</v>
      </c>
      <c r="G7" s="125">
        <v>3</v>
      </c>
      <c r="H7" s="126">
        <v>4</v>
      </c>
      <c r="I7" s="166"/>
      <c r="J7" s="166"/>
    </row>
    <row r="8" spans="1:10" s="110" customFormat="1" ht="19.5" customHeight="1">
      <c r="A8" s="254" t="s">
        <v>112</v>
      </c>
      <c r="B8" s="255" t="s">
        <v>10</v>
      </c>
      <c r="C8" s="129">
        <v>2524.45</v>
      </c>
      <c r="D8" s="130" t="s">
        <v>13</v>
      </c>
      <c r="E8" s="131">
        <v>29</v>
      </c>
      <c r="F8" s="132">
        <f>G8+H8</f>
        <v>0</v>
      </c>
      <c r="G8" s="129">
        <v>0</v>
      </c>
      <c r="H8" s="133">
        <v>0</v>
      </c>
      <c r="I8" s="166"/>
      <c r="J8" s="166"/>
    </row>
    <row r="9" spans="1:10" s="110" customFormat="1" ht="19.5" customHeight="1">
      <c r="A9" s="134" t="s">
        <v>113</v>
      </c>
      <c r="B9" s="255" t="s">
        <v>11</v>
      </c>
      <c r="C9" s="129">
        <v>150</v>
      </c>
      <c r="D9" s="130" t="s">
        <v>15</v>
      </c>
      <c r="E9" s="131">
        <v>30</v>
      </c>
      <c r="F9" s="132">
        <f aca="true" t="shared" si="0" ref="F9:F28">G9+H9</f>
        <v>0</v>
      </c>
      <c r="G9" s="129">
        <v>0</v>
      </c>
      <c r="H9" s="133">
        <v>0</v>
      </c>
      <c r="I9" s="166"/>
      <c r="J9" s="166"/>
    </row>
    <row r="10" spans="1:10" s="110" customFormat="1" ht="19.5" customHeight="1">
      <c r="A10" s="134"/>
      <c r="B10" s="255" t="s">
        <v>17</v>
      </c>
      <c r="C10" s="129"/>
      <c r="D10" s="130" t="s">
        <v>18</v>
      </c>
      <c r="E10" s="131">
        <v>31</v>
      </c>
      <c r="F10" s="132">
        <f t="shared" si="0"/>
        <v>0</v>
      </c>
      <c r="G10" s="129">
        <v>0</v>
      </c>
      <c r="H10" s="133">
        <v>0</v>
      </c>
      <c r="I10" s="166"/>
      <c r="J10" s="166"/>
    </row>
    <row r="11" spans="1:10" s="110" customFormat="1" ht="19.5" customHeight="1">
      <c r="A11" s="134"/>
      <c r="B11" s="255" t="s">
        <v>20</v>
      </c>
      <c r="C11" s="129"/>
      <c r="D11" s="130" t="s">
        <v>21</v>
      </c>
      <c r="E11" s="131">
        <v>32</v>
      </c>
      <c r="F11" s="132">
        <f t="shared" si="0"/>
        <v>0</v>
      </c>
      <c r="G11" s="129">
        <v>0</v>
      </c>
      <c r="H11" s="133">
        <v>0</v>
      </c>
      <c r="I11" s="166"/>
      <c r="J11" s="166"/>
    </row>
    <row r="12" spans="1:10" s="110" customFormat="1" ht="19.5" customHeight="1">
      <c r="A12" s="134"/>
      <c r="B12" s="255" t="s">
        <v>23</v>
      </c>
      <c r="C12" s="129"/>
      <c r="D12" s="130" t="s">
        <v>24</v>
      </c>
      <c r="E12" s="131">
        <v>33</v>
      </c>
      <c r="F12" s="132">
        <f t="shared" si="0"/>
        <v>0</v>
      </c>
      <c r="G12" s="129">
        <v>0</v>
      </c>
      <c r="H12" s="133">
        <v>0</v>
      </c>
      <c r="I12" s="166"/>
      <c r="J12" s="166"/>
    </row>
    <row r="13" spans="1:10" s="110" customFormat="1" ht="19.5" customHeight="1">
      <c r="A13" s="134"/>
      <c r="B13" s="255" t="s">
        <v>26</v>
      </c>
      <c r="C13" s="129"/>
      <c r="D13" s="130" t="s">
        <v>27</v>
      </c>
      <c r="E13" s="131">
        <v>34</v>
      </c>
      <c r="F13" s="132">
        <f t="shared" si="0"/>
        <v>0</v>
      </c>
      <c r="G13" s="129">
        <v>0</v>
      </c>
      <c r="H13" s="133">
        <v>0</v>
      </c>
      <c r="I13" s="166"/>
      <c r="J13" s="166"/>
    </row>
    <row r="14" spans="1:10" s="110" customFormat="1" ht="19.5" customHeight="1">
      <c r="A14" s="134"/>
      <c r="B14" s="255" t="s">
        <v>28</v>
      </c>
      <c r="C14" s="129"/>
      <c r="D14" s="130" t="s">
        <v>29</v>
      </c>
      <c r="E14" s="131">
        <v>35</v>
      </c>
      <c r="F14" s="132">
        <f t="shared" si="0"/>
        <v>0</v>
      </c>
      <c r="G14" s="129">
        <v>0</v>
      </c>
      <c r="H14" s="133">
        <v>0</v>
      </c>
      <c r="I14" s="166"/>
      <c r="J14" s="166"/>
    </row>
    <row r="15" spans="1:10" s="110" customFormat="1" ht="19.5" customHeight="1">
      <c r="A15" s="134"/>
      <c r="B15" s="255" t="s">
        <v>30</v>
      </c>
      <c r="C15" s="129"/>
      <c r="D15" s="130" t="s">
        <v>31</v>
      </c>
      <c r="E15" s="131">
        <v>36</v>
      </c>
      <c r="F15" s="132">
        <f t="shared" si="0"/>
        <v>0</v>
      </c>
      <c r="G15" s="129">
        <v>0</v>
      </c>
      <c r="H15" s="133">
        <v>0</v>
      </c>
      <c r="I15" s="166"/>
      <c r="J15" s="166"/>
    </row>
    <row r="16" spans="1:10" s="110" customFormat="1" ht="19.5" customHeight="1">
      <c r="A16" s="134"/>
      <c r="B16" s="255" t="s">
        <v>32</v>
      </c>
      <c r="C16" s="129"/>
      <c r="D16" s="130" t="s">
        <v>33</v>
      </c>
      <c r="E16" s="131">
        <v>37</v>
      </c>
      <c r="F16" s="132">
        <f t="shared" si="0"/>
        <v>0</v>
      </c>
      <c r="G16" s="129">
        <v>0</v>
      </c>
      <c r="H16" s="135">
        <v>0</v>
      </c>
      <c r="I16" s="166"/>
      <c r="J16" s="166"/>
    </row>
    <row r="17" spans="1:10" s="110" customFormat="1" ht="19.5" customHeight="1">
      <c r="A17" s="134"/>
      <c r="B17" s="255" t="s">
        <v>34</v>
      </c>
      <c r="C17" s="129"/>
      <c r="D17" s="130" t="s">
        <v>35</v>
      </c>
      <c r="E17" s="131">
        <v>38</v>
      </c>
      <c r="F17" s="132">
        <f t="shared" si="0"/>
        <v>450</v>
      </c>
      <c r="G17" s="129">
        <v>450</v>
      </c>
      <c r="H17" s="135">
        <v>0</v>
      </c>
      <c r="I17" s="166"/>
      <c r="J17" s="166"/>
    </row>
    <row r="18" spans="1:10" s="110" customFormat="1" ht="19.5" customHeight="1">
      <c r="A18" s="134"/>
      <c r="B18" s="255" t="s">
        <v>36</v>
      </c>
      <c r="C18" s="129"/>
      <c r="D18" s="130" t="s">
        <v>37</v>
      </c>
      <c r="E18" s="131">
        <v>39</v>
      </c>
      <c r="F18" s="132">
        <f t="shared" si="0"/>
        <v>150</v>
      </c>
      <c r="G18" s="129">
        <v>0</v>
      </c>
      <c r="H18" s="135">
        <v>150</v>
      </c>
      <c r="I18" s="166"/>
      <c r="J18" s="166"/>
    </row>
    <row r="19" spans="1:10" s="110" customFormat="1" ht="19.5" customHeight="1">
      <c r="A19" s="134"/>
      <c r="B19" s="255" t="s">
        <v>38</v>
      </c>
      <c r="C19" s="129"/>
      <c r="D19" s="130" t="s">
        <v>39</v>
      </c>
      <c r="E19" s="131">
        <v>40</v>
      </c>
      <c r="F19" s="132">
        <f t="shared" si="0"/>
        <v>1924.45</v>
      </c>
      <c r="G19" s="129">
        <v>1924.45</v>
      </c>
      <c r="H19" s="135">
        <v>0</v>
      </c>
      <c r="I19" s="166"/>
      <c r="J19" s="166"/>
    </row>
    <row r="20" spans="1:10" s="110" customFormat="1" ht="19.5" customHeight="1">
      <c r="A20" s="134"/>
      <c r="B20" s="255" t="s">
        <v>40</v>
      </c>
      <c r="C20" s="129"/>
      <c r="D20" s="130" t="s">
        <v>41</v>
      </c>
      <c r="E20" s="131">
        <v>41</v>
      </c>
      <c r="F20" s="132">
        <f t="shared" si="0"/>
        <v>150</v>
      </c>
      <c r="G20" s="129">
        <v>150</v>
      </c>
      <c r="H20" s="135">
        <v>0</v>
      </c>
      <c r="I20" s="166"/>
      <c r="J20" s="166"/>
    </row>
    <row r="21" spans="1:10" s="110" customFormat="1" ht="19.5" customHeight="1">
      <c r="A21" s="134"/>
      <c r="B21" s="255" t="s">
        <v>42</v>
      </c>
      <c r="C21" s="129"/>
      <c r="D21" s="130" t="s">
        <v>43</v>
      </c>
      <c r="E21" s="131">
        <v>42</v>
      </c>
      <c r="F21" s="132">
        <f t="shared" si="0"/>
        <v>0</v>
      </c>
      <c r="G21" s="129">
        <v>0</v>
      </c>
      <c r="H21" s="135">
        <v>0</v>
      </c>
      <c r="I21" s="166"/>
      <c r="J21" s="166"/>
    </row>
    <row r="22" spans="1:10" s="110" customFormat="1" ht="19.5" customHeight="1">
      <c r="A22" s="134"/>
      <c r="B22" s="255" t="s">
        <v>44</v>
      </c>
      <c r="C22" s="129"/>
      <c r="D22" s="130" t="s">
        <v>45</v>
      </c>
      <c r="E22" s="131">
        <v>43</v>
      </c>
      <c r="F22" s="132">
        <f t="shared" si="0"/>
        <v>0</v>
      </c>
      <c r="G22" s="129">
        <v>0</v>
      </c>
      <c r="H22" s="135">
        <v>0</v>
      </c>
      <c r="I22" s="166"/>
      <c r="J22" s="166"/>
    </row>
    <row r="23" spans="1:10" s="110" customFormat="1" ht="19.5" customHeight="1">
      <c r="A23" s="134"/>
      <c r="B23" s="255" t="s">
        <v>46</v>
      </c>
      <c r="C23" s="129"/>
      <c r="D23" s="130" t="s">
        <v>47</v>
      </c>
      <c r="E23" s="131">
        <v>44</v>
      </c>
      <c r="F23" s="132">
        <f t="shared" si="0"/>
        <v>0</v>
      </c>
      <c r="G23" s="129">
        <v>0</v>
      </c>
      <c r="H23" s="135">
        <v>0</v>
      </c>
      <c r="I23" s="166"/>
      <c r="J23" s="166"/>
    </row>
    <row r="24" spans="1:10" s="110" customFormat="1" ht="19.5" customHeight="1">
      <c r="A24" s="134"/>
      <c r="B24" s="255" t="s">
        <v>48</v>
      </c>
      <c r="C24" s="129"/>
      <c r="D24" s="130" t="s">
        <v>49</v>
      </c>
      <c r="E24" s="131">
        <v>45</v>
      </c>
      <c r="F24" s="132">
        <f t="shared" si="0"/>
        <v>0</v>
      </c>
      <c r="G24" s="129">
        <v>0</v>
      </c>
      <c r="H24" s="135">
        <v>0</v>
      </c>
      <c r="I24" s="166"/>
      <c r="J24" s="166"/>
    </row>
    <row r="25" spans="1:10" s="110" customFormat="1" ht="19.5" customHeight="1">
      <c r="A25" s="134"/>
      <c r="B25" s="255" t="s">
        <v>50</v>
      </c>
      <c r="C25" s="129"/>
      <c r="D25" s="130" t="s">
        <v>51</v>
      </c>
      <c r="E25" s="131">
        <v>46</v>
      </c>
      <c r="F25" s="132">
        <f t="shared" si="0"/>
        <v>0</v>
      </c>
      <c r="G25" s="129">
        <v>0</v>
      </c>
      <c r="H25" s="135">
        <v>0</v>
      </c>
      <c r="I25" s="166"/>
      <c r="J25" s="166"/>
    </row>
    <row r="26" spans="1:10" s="110" customFormat="1" ht="19.5" customHeight="1">
      <c r="A26" s="134"/>
      <c r="B26" s="255" t="s">
        <v>52</v>
      </c>
      <c r="C26" s="129"/>
      <c r="D26" s="130" t="s">
        <v>53</v>
      </c>
      <c r="E26" s="131">
        <v>47</v>
      </c>
      <c r="F26" s="132">
        <f t="shared" si="0"/>
        <v>0</v>
      </c>
      <c r="G26" s="129">
        <v>0</v>
      </c>
      <c r="H26" s="135">
        <v>0</v>
      </c>
      <c r="I26" s="166"/>
      <c r="J26" s="166"/>
    </row>
    <row r="27" spans="1:10" s="110" customFormat="1" ht="19.5" customHeight="1">
      <c r="A27" s="134"/>
      <c r="B27" s="255" t="s">
        <v>54</v>
      </c>
      <c r="C27" s="129"/>
      <c r="D27" s="130" t="s">
        <v>55</v>
      </c>
      <c r="E27" s="131">
        <v>48</v>
      </c>
      <c r="F27" s="132">
        <f t="shared" si="0"/>
        <v>0</v>
      </c>
      <c r="G27" s="129">
        <v>0</v>
      </c>
      <c r="H27" s="135">
        <v>0</v>
      </c>
      <c r="I27" s="166"/>
      <c r="J27" s="166"/>
    </row>
    <row r="28" spans="1:10" s="110" customFormat="1" ht="19.5" customHeight="1">
      <c r="A28" s="134"/>
      <c r="B28" s="255" t="s">
        <v>56</v>
      </c>
      <c r="C28" s="129"/>
      <c r="D28" s="130" t="s">
        <v>57</v>
      </c>
      <c r="E28" s="131">
        <v>49</v>
      </c>
      <c r="F28" s="132">
        <f t="shared" si="0"/>
        <v>0</v>
      </c>
      <c r="G28" s="129">
        <v>0</v>
      </c>
      <c r="H28" s="135">
        <v>0</v>
      </c>
      <c r="I28" s="166"/>
      <c r="J28" s="166"/>
    </row>
    <row r="29" spans="1:10" s="110" customFormat="1" ht="19.5" customHeight="1">
      <c r="A29" s="127"/>
      <c r="B29" s="255" t="s">
        <v>58</v>
      </c>
      <c r="C29" s="136"/>
      <c r="D29" s="137"/>
      <c r="E29" s="131">
        <v>50</v>
      </c>
      <c r="F29" s="138"/>
      <c r="G29" s="131"/>
      <c r="H29" s="135"/>
      <c r="I29" s="166"/>
      <c r="J29" s="166"/>
    </row>
    <row r="30" spans="1:10" s="110" customFormat="1" ht="19.5" customHeight="1">
      <c r="A30" s="256" t="s">
        <v>59</v>
      </c>
      <c r="B30" s="255" t="s">
        <v>60</v>
      </c>
      <c r="C30" s="140">
        <v>2674.45</v>
      </c>
      <c r="D30" s="257" t="s">
        <v>61</v>
      </c>
      <c r="E30" s="131">
        <v>51</v>
      </c>
      <c r="F30" s="142">
        <v>2674.45</v>
      </c>
      <c r="G30" s="143">
        <v>2524.45</v>
      </c>
      <c r="H30" s="144">
        <v>150</v>
      </c>
      <c r="I30" s="166"/>
      <c r="J30" s="166"/>
    </row>
    <row r="31" spans="1:10" s="110" customFormat="1" ht="19.5" customHeight="1">
      <c r="A31" s="145" t="s">
        <v>114</v>
      </c>
      <c r="B31" s="255" t="s">
        <v>63</v>
      </c>
      <c r="C31" s="129">
        <v>0</v>
      </c>
      <c r="D31" s="146" t="s">
        <v>115</v>
      </c>
      <c r="E31" s="131">
        <v>52</v>
      </c>
      <c r="F31" s="147">
        <v>0</v>
      </c>
      <c r="G31" s="148">
        <v>0</v>
      </c>
      <c r="H31" s="149">
        <v>0</v>
      </c>
      <c r="I31" s="166"/>
      <c r="J31" s="166"/>
    </row>
    <row r="32" spans="1:10" s="110" customFormat="1" ht="19.5" customHeight="1">
      <c r="A32" s="145" t="s">
        <v>116</v>
      </c>
      <c r="B32" s="255" t="s">
        <v>66</v>
      </c>
      <c r="C32" s="129">
        <v>0</v>
      </c>
      <c r="D32" s="137"/>
      <c r="E32" s="131">
        <v>53</v>
      </c>
      <c r="F32" s="138"/>
      <c r="G32" s="131"/>
      <c r="H32" s="150"/>
      <c r="I32" s="166"/>
      <c r="J32" s="166"/>
    </row>
    <row r="33" spans="1:10" s="110" customFormat="1" ht="19.5" customHeight="1">
      <c r="A33" s="151" t="s">
        <v>117</v>
      </c>
      <c r="B33" s="255" t="s">
        <v>68</v>
      </c>
      <c r="C33" s="152">
        <v>0</v>
      </c>
      <c r="D33" s="153"/>
      <c r="E33" s="131">
        <v>54</v>
      </c>
      <c r="F33" s="154"/>
      <c r="G33" s="131"/>
      <c r="H33" s="155"/>
      <c r="I33" s="166"/>
      <c r="J33" s="166"/>
    </row>
    <row r="34" spans="1:10" s="110" customFormat="1" ht="19.5" customHeight="1">
      <c r="A34" s="151"/>
      <c r="B34" s="255" t="s">
        <v>70</v>
      </c>
      <c r="C34" s="152"/>
      <c r="D34" s="153"/>
      <c r="E34" s="131">
        <v>55</v>
      </c>
      <c r="F34" s="154"/>
      <c r="G34" s="131"/>
      <c r="H34" s="155"/>
      <c r="I34" s="166"/>
      <c r="J34" s="166"/>
    </row>
    <row r="35" spans="1:8" ht="19.5" customHeight="1">
      <c r="A35" s="258" t="s">
        <v>69</v>
      </c>
      <c r="B35" s="255" t="s">
        <v>118</v>
      </c>
      <c r="C35" s="157">
        <v>2674.45</v>
      </c>
      <c r="D35" s="259" t="s">
        <v>69</v>
      </c>
      <c r="E35" s="131">
        <v>56</v>
      </c>
      <c r="F35" s="159">
        <v>2674.45</v>
      </c>
      <c r="G35" s="160">
        <v>2524.45</v>
      </c>
      <c r="H35" s="161">
        <v>150</v>
      </c>
    </row>
    <row r="36" spans="1:8" ht="29.25" customHeight="1">
      <c r="A36" s="162" t="s">
        <v>119</v>
      </c>
      <c r="B36" s="163"/>
      <c r="C36" s="163"/>
      <c r="D36" s="163"/>
      <c r="E36" s="163"/>
      <c r="F36" s="163"/>
      <c r="G36" s="164"/>
      <c r="H36" s="163"/>
    </row>
  </sheetData>
  <sheetProtection/>
  <mergeCells count="4">
    <mergeCell ref="A2:H2"/>
    <mergeCell ref="A5:C5"/>
    <mergeCell ref="D5:H5"/>
    <mergeCell ref="A36:H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workbookViewId="0" topLeftCell="A16">
      <selection activeCell="F9" sqref="F9"/>
    </sheetView>
  </sheetViews>
  <sheetFormatPr defaultColWidth="9.00390625" defaultRowHeight="14.25"/>
  <cols>
    <col min="1" max="2" width="5.00390625" style="5" customWidth="1"/>
    <col min="3" max="3" width="23.375" style="5" customWidth="1"/>
    <col min="4" max="6" width="25.00390625" style="5" customWidth="1"/>
    <col min="7" max="16384" width="9.00390625" style="5" customWidth="1"/>
  </cols>
  <sheetData>
    <row r="1" spans="1:6" s="1" customFormat="1" ht="30" customHeight="1">
      <c r="A1" s="6" t="s">
        <v>120</v>
      </c>
      <c r="B1" s="6"/>
      <c r="C1" s="6"/>
      <c r="D1" s="6"/>
      <c r="E1" s="6"/>
      <c r="F1" s="6"/>
    </row>
    <row r="2" spans="1:6" s="2" customFormat="1" ht="10.5" customHeight="1">
      <c r="A2" s="7"/>
      <c r="B2" s="7"/>
      <c r="C2" s="7"/>
      <c r="F2" s="54" t="s">
        <v>121</v>
      </c>
    </row>
    <row r="3" spans="1:6" s="2" customFormat="1" ht="15" customHeight="1">
      <c r="A3" s="8" t="s">
        <v>74</v>
      </c>
      <c r="B3" s="9" t="s">
        <v>75</v>
      </c>
      <c r="C3" s="9"/>
      <c r="D3" s="9"/>
      <c r="E3" s="11"/>
      <c r="F3" s="54" t="s">
        <v>3</v>
      </c>
    </row>
    <row r="4" spans="1:6" s="3" customFormat="1" ht="20.25" customHeight="1">
      <c r="A4" s="12" t="s">
        <v>122</v>
      </c>
      <c r="B4" s="13"/>
      <c r="C4" s="13"/>
      <c r="D4" s="16" t="s">
        <v>123</v>
      </c>
      <c r="E4" s="17"/>
      <c r="F4" s="94"/>
    </row>
    <row r="5" spans="1:6" s="3" customFormat="1" ht="24.75" customHeight="1">
      <c r="A5" s="18" t="s">
        <v>82</v>
      </c>
      <c r="B5" s="19"/>
      <c r="C5" s="19" t="s">
        <v>83</v>
      </c>
      <c r="D5" s="21" t="s">
        <v>124</v>
      </c>
      <c r="E5" s="21" t="s">
        <v>125</v>
      </c>
      <c r="F5" s="56" t="s">
        <v>102</v>
      </c>
    </row>
    <row r="6" spans="1:6" s="3" customFormat="1" ht="18" customHeight="1">
      <c r="A6" s="18"/>
      <c r="B6" s="19"/>
      <c r="C6" s="19"/>
      <c r="D6" s="21"/>
      <c r="E6" s="21"/>
      <c r="F6" s="56"/>
    </row>
    <row r="7" spans="1:6" s="3" customFormat="1" ht="22.5" customHeight="1">
      <c r="A7" s="18"/>
      <c r="B7" s="19"/>
      <c r="C7" s="19"/>
      <c r="D7" s="23"/>
      <c r="E7" s="23"/>
      <c r="F7" s="57"/>
    </row>
    <row r="8" spans="1:6" s="3" customFormat="1" ht="22.5" customHeight="1">
      <c r="A8" s="18" t="s">
        <v>84</v>
      </c>
      <c r="B8" s="19"/>
      <c r="C8" s="19"/>
      <c r="D8" s="19">
        <v>1</v>
      </c>
      <c r="E8" s="19">
        <v>2</v>
      </c>
      <c r="F8" s="58">
        <v>3</v>
      </c>
    </row>
    <row r="9" spans="1:6" s="3" customFormat="1" ht="22.5" customHeight="1">
      <c r="A9" s="33" t="s">
        <v>85</v>
      </c>
      <c r="B9" s="34"/>
      <c r="C9" s="34"/>
      <c r="D9" s="31">
        <f>E9+F9</f>
        <v>2524.45</v>
      </c>
      <c r="E9" s="31">
        <f>E10+E13+E16</f>
        <v>984.66</v>
      </c>
      <c r="F9" s="31">
        <f>F10+F13+F16</f>
        <v>1539.79</v>
      </c>
    </row>
    <row r="10" spans="1:6" s="4" customFormat="1" ht="22.5" customHeight="1">
      <c r="A10" s="95">
        <v>211</v>
      </c>
      <c r="B10" s="96"/>
      <c r="C10" s="97" t="s">
        <v>86</v>
      </c>
      <c r="D10" s="31">
        <f aca="true" t="shared" si="0" ref="D10:D18">E10+F10</f>
        <v>450</v>
      </c>
      <c r="E10" s="38">
        <v>0</v>
      </c>
      <c r="F10" s="98">
        <v>450</v>
      </c>
    </row>
    <row r="11" spans="1:6" s="4" customFormat="1" ht="22.5" customHeight="1">
      <c r="A11" s="95">
        <v>21103</v>
      </c>
      <c r="B11" s="96"/>
      <c r="C11" s="97" t="s">
        <v>87</v>
      </c>
      <c r="D11" s="31">
        <v>450</v>
      </c>
      <c r="E11" s="37">
        <v>0</v>
      </c>
      <c r="F11" s="98">
        <v>450</v>
      </c>
    </row>
    <row r="12" spans="1:6" s="4" customFormat="1" ht="22.5" customHeight="1">
      <c r="A12" s="99">
        <v>2110399</v>
      </c>
      <c r="B12" s="100"/>
      <c r="C12" s="101" t="s">
        <v>88</v>
      </c>
      <c r="D12" s="102">
        <v>450</v>
      </c>
      <c r="E12" s="42">
        <v>0</v>
      </c>
      <c r="F12" s="103">
        <v>450</v>
      </c>
    </row>
    <row r="13" spans="1:6" s="4" customFormat="1" ht="22.5" customHeight="1">
      <c r="A13" s="95">
        <v>213</v>
      </c>
      <c r="B13" s="96"/>
      <c r="C13" s="97" t="s">
        <v>92</v>
      </c>
      <c r="D13" s="31">
        <f t="shared" si="0"/>
        <v>1924.4499999999998</v>
      </c>
      <c r="E13" s="37">
        <v>984.66</v>
      </c>
      <c r="F13" s="98">
        <v>939.79</v>
      </c>
    </row>
    <row r="14" spans="1:6" s="4" customFormat="1" ht="22.5" customHeight="1">
      <c r="A14" s="95">
        <v>21303</v>
      </c>
      <c r="B14" s="96"/>
      <c r="C14" s="97" t="s">
        <v>93</v>
      </c>
      <c r="D14" s="31">
        <f t="shared" si="0"/>
        <v>1924.4499999999998</v>
      </c>
      <c r="E14" s="37">
        <v>984.66</v>
      </c>
      <c r="F14" s="98">
        <v>939.79</v>
      </c>
    </row>
    <row r="15" spans="1:6" s="4" customFormat="1" ht="22.5" customHeight="1">
      <c r="A15" s="99">
        <v>2130332</v>
      </c>
      <c r="B15" s="100"/>
      <c r="C15" s="101" t="s">
        <v>94</v>
      </c>
      <c r="D15" s="102">
        <f t="shared" si="0"/>
        <v>1924.4499999999998</v>
      </c>
      <c r="E15" s="42">
        <v>984.66</v>
      </c>
      <c r="F15" s="103">
        <v>939.79</v>
      </c>
    </row>
    <row r="16" spans="1:6" s="4" customFormat="1" ht="22.5" customHeight="1">
      <c r="A16" s="95">
        <v>214</v>
      </c>
      <c r="B16" s="96"/>
      <c r="C16" s="97" t="s">
        <v>95</v>
      </c>
      <c r="D16" s="31">
        <f t="shared" si="0"/>
        <v>150</v>
      </c>
      <c r="E16" s="37">
        <v>0</v>
      </c>
      <c r="F16" s="98">
        <v>150</v>
      </c>
    </row>
    <row r="17" spans="1:6" s="4" customFormat="1" ht="22.5" customHeight="1">
      <c r="A17" s="95">
        <v>21401</v>
      </c>
      <c r="B17" s="96"/>
      <c r="C17" s="97" t="s">
        <v>96</v>
      </c>
      <c r="D17" s="31">
        <f t="shared" si="0"/>
        <v>150</v>
      </c>
      <c r="E17" s="37">
        <v>0</v>
      </c>
      <c r="F17" s="98">
        <v>150</v>
      </c>
    </row>
    <row r="18" spans="1:6" s="4" customFormat="1" ht="22.5" customHeight="1">
      <c r="A18" s="99">
        <v>2140199</v>
      </c>
      <c r="B18" s="100"/>
      <c r="C18" s="104" t="s">
        <v>97</v>
      </c>
      <c r="D18" s="102">
        <f t="shared" si="0"/>
        <v>150</v>
      </c>
      <c r="E18" s="105">
        <v>0</v>
      </c>
      <c r="F18" s="106">
        <v>150</v>
      </c>
    </row>
    <row r="19" spans="1:6" s="4" customFormat="1" ht="22.5" customHeight="1">
      <c r="A19" s="99"/>
      <c r="B19" s="100"/>
      <c r="C19" s="104"/>
      <c r="D19" s="105"/>
      <c r="E19" s="105"/>
      <c r="F19" s="106"/>
    </row>
    <row r="20" spans="1:6" s="4" customFormat="1" ht="22.5" customHeight="1">
      <c r="A20" s="99"/>
      <c r="B20" s="100"/>
      <c r="C20" s="104"/>
      <c r="D20" s="105"/>
      <c r="E20" s="105"/>
      <c r="F20" s="106"/>
    </row>
    <row r="21" spans="1:6" s="4" customFormat="1" ht="22.5" customHeight="1">
      <c r="A21" s="46"/>
      <c r="B21" s="47"/>
      <c r="C21" s="48"/>
      <c r="D21" s="49"/>
      <c r="E21" s="49"/>
      <c r="F21" s="62"/>
    </row>
    <row r="22" spans="1:6" ht="32.25" customHeight="1">
      <c r="A22" s="107" t="s">
        <v>126</v>
      </c>
      <c r="B22" s="108"/>
      <c r="C22" s="108"/>
      <c r="D22" s="108"/>
      <c r="E22" s="108"/>
      <c r="F22" s="108"/>
    </row>
    <row r="23" ht="14.25">
      <c r="A23" s="53"/>
    </row>
    <row r="24" ht="14.25">
      <c r="A24" s="53"/>
    </row>
    <row r="25" ht="14.25">
      <c r="A25" s="53"/>
    </row>
    <row r="26" ht="14.25">
      <c r="A26" s="53"/>
    </row>
  </sheetData>
  <sheetProtection/>
  <mergeCells count="24">
    <mergeCell ref="A1:F1"/>
    <mergeCell ref="B3:D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F22"/>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7"/>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F22" sqref="F22"/>
    </sheetView>
  </sheetViews>
  <sheetFormatPr defaultColWidth="9.00390625" defaultRowHeight="14.25"/>
  <cols>
    <col min="1" max="1" width="8.00390625" style="73" bestFit="1" customWidth="1"/>
    <col min="2" max="2" width="26.875" style="73" customWidth="1"/>
    <col min="3" max="3" width="12.625" style="73" customWidth="1"/>
    <col min="4" max="4" width="8.00390625" style="73" customWidth="1"/>
    <col min="5" max="5" width="19.00390625" style="73" bestFit="1" customWidth="1"/>
    <col min="6" max="6" width="12.625" style="73" customWidth="1"/>
    <col min="7" max="7" width="8.00390625" style="73" customWidth="1"/>
    <col min="8" max="8" width="22.625" style="73" bestFit="1" customWidth="1"/>
    <col min="9" max="9" width="12.625" style="73" customWidth="1"/>
    <col min="10" max="10" width="8.50390625" style="73" customWidth="1"/>
    <col min="11" max="16384" width="9.00390625" style="73" customWidth="1"/>
  </cols>
  <sheetData>
    <row r="1" spans="1:9" ht="20.25">
      <c r="A1" s="74" t="s">
        <v>127</v>
      </c>
      <c r="B1" s="74"/>
      <c r="C1" s="74"/>
      <c r="D1" s="74"/>
      <c r="E1" s="74"/>
      <c r="F1" s="74"/>
      <c r="G1" s="74"/>
      <c r="H1" s="74"/>
      <c r="I1" s="74"/>
    </row>
    <row r="2" spans="1:9" s="70" customFormat="1" ht="20.25" customHeight="1">
      <c r="A2" s="7"/>
      <c r="B2" s="7"/>
      <c r="C2" s="7"/>
      <c r="D2" s="2"/>
      <c r="E2" s="2"/>
      <c r="F2" s="2"/>
      <c r="G2" s="2"/>
      <c r="H2" s="2"/>
      <c r="I2" s="88" t="s">
        <v>128</v>
      </c>
    </row>
    <row r="3" spans="1:9" s="71" customFormat="1" ht="15" customHeight="1">
      <c r="A3" s="75" t="s">
        <v>74</v>
      </c>
      <c r="B3" s="75"/>
      <c r="C3" s="75"/>
      <c r="D3" s="75"/>
      <c r="E3" s="75"/>
      <c r="F3" s="75"/>
      <c r="G3" s="75"/>
      <c r="H3" s="75"/>
      <c r="I3" s="89" t="s">
        <v>3</v>
      </c>
    </row>
    <row r="4" spans="1:9" s="72" customFormat="1" ht="15" customHeight="1">
      <c r="A4" s="76" t="s">
        <v>129</v>
      </c>
      <c r="B4" s="77" t="s">
        <v>130</v>
      </c>
      <c r="C4" s="77" t="s">
        <v>130</v>
      </c>
      <c r="D4" s="77" t="s">
        <v>131</v>
      </c>
      <c r="E4" s="77" t="s">
        <v>130</v>
      </c>
      <c r="F4" s="77" t="s">
        <v>130</v>
      </c>
      <c r="G4" s="77" t="s">
        <v>130</v>
      </c>
      <c r="H4" s="77" t="s">
        <v>130</v>
      </c>
      <c r="I4" s="90" t="s">
        <v>130</v>
      </c>
    </row>
    <row r="5" spans="1:9" s="72" customFormat="1" ht="15" customHeight="1">
      <c r="A5" s="78" t="s">
        <v>132</v>
      </c>
      <c r="B5" s="79" t="s">
        <v>83</v>
      </c>
      <c r="C5" s="79" t="s">
        <v>109</v>
      </c>
      <c r="D5" s="79" t="s">
        <v>132</v>
      </c>
      <c r="E5" s="79" t="s">
        <v>83</v>
      </c>
      <c r="F5" s="79" t="s">
        <v>109</v>
      </c>
      <c r="G5" s="79" t="s">
        <v>132</v>
      </c>
      <c r="H5" s="79" t="s">
        <v>83</v>
      </c>
      <c r="I5" s="91" t="s">
        <v>109</v>
      </c>
    </row>
    <row r="6" spans="1:9" s="72" customFormat="1" ht="15" customHeight="1">
      <c r="A6" s="78" t="s">
        <v>130</v>
      </c>
      <c r="B6" s="79" t="s">
        <v>130</v>
      </c>
      <c r="C6" s="79" t="s">
        <v>130</v>
      </c>
      <c r="D6" s="79" t="s">
        <v>130</v>
      </c>
      <c r="E6" s="79" t="s">
        <v>130</v>
      </c>
      <c r="F6" s="79" t="s">
        <v>130</v>
      </c>
      <c r="G6" s="79" t="s">
        <v>130</v>
      </c>
      <c r="H6" s="79" t="s">
        <v>130</v>
      </c>
      <c r="I6" s="91" t="s">
        <v>130</v>
      </c>
    </row>
    <row r="7" spans="1:9" s="72" customFormat="1" ht="13.5" customHeight="1">
      <c r="A7" s="80" t="s">
        <v>133</v>
      </c>
      <c r="B7" s="81" t="s">
        <v>134</v>
      </c>
      <c r="C7" s="82">
        <f>SUM(C8:C16)</f>
        <v>866.75</v>
      </c>
      <c r="D7" s="81" t="s">
        <v>135</v>
      </c>
      <c r="E7" s="81" t="s">
        <v>136</v>
      </c>
      <c r="F7" s="82">
        <v>48.06</v>
      </c>
      <c r="G7" s="81" t="s">
        <v>137</v>
      </c>
      <c r="H7" s="81" t="s">
        <v>138</v>
      </c>
      <c r="I7" s="92"/>
    </row>
    <row r="8" spans="1:9" s="72" customFormat="1" ht="13.5" customHeight="1">
      <c r="A8" s="80" t="s">
        <v>139</v>
      </c>
      <c r="B8" s="81" t="s">
        <v>140</v>
      </c>
      <c r="C8" s="82">
        <v>231.96</v>
      </c>
      <c r="D8" s="81" t="s">
        <v>141</v>
      </c>
      <c r="E8" s="81" t="s">
        <v>142</v>
      </c>
      <c r="F8" s="82"/>
      <c r="G8" s="81" t="s">
        <v>143</v>
      </c>
      <c r="H8" s="81" t="s">
        <v>144</v>
      </c>
      <c r="I8" s="92"/>
    </row>
    <row r="9" spans="1:9" s="72" customFormat="1" ht="13.5" customHeight="1">
      <c r="A9" s="80" t="s">
        <v>145</v>
      </c>
      <c r="B9" s="81" t="s">
        <v>146</v>
      </c>
      <c r="C9" s="82">
        <v>161.74</v>
      </c>
      <c r="D9" s="81" t="s">
        <v>147</v>
      </c>
      <c r="E9" s="81" t="s">
        <v>148</v>
      </c>
      <c r="F9" s="82">
        <v>0</v>
      </c>
      <c r="G9" s="81" t="s">
        <v>149</v>
      </c>
      <c r="H9" s="81" t="s">
        <v>150</v>
      </c>
      <c r="I9" s="92"/>
    </row>
    <row r="10" spans="1:9" s="72" customFormat="1" ht="13.5" customHeight="1">
      <c r="A10" s="80" t="s">
        <v>151</v>
      </c>
      <c r="B10" s="81" t="s">
        <v>152</v>
      </c>
      <c r="C10" s="83">
        <v>0</v>
      </c>
      <c r="D10" s="81" t="s">
        <v>153</v>
      </c>
      <c r="E10" s="81" t="s">
        <v>154</v>
      </c>
      <c r="F10" s="82"/>
      <c r="G10" s="81" t="s">
        <v>155</v>
      </c>
      <c r="H10" s="81" t="s">
        <v>156</v>
      </c>
      <c r="I10" s="92"/>
    </row>
    <row r="11" spans="1:9" s="72" customFormat="1" ht="13.5" customHeight="1">
      <c r="A11" s="80" t="s">
        <v>157</v>
      </c>
      <c r="B11" s="81" t="s">
        <v>158</v>
      </c>
      <c r="C11" s="82">
        <v>33.92</v>
      </c>
      <c r="D11" s="81" t="s">
        <v>159</v>
      </c>
      <c r="E11" s="81" t="s">
        <v>160</v>
      </c>
      <c r="F11" s="82"/>
      <c r="G11" s="81" t="s">
        <v>161</v>
      </c>
      <c r="H11" s="81" t="s">
        <v>162</v>
      </c>
      <c r="I11" s="92"/>
    </row>
    <row r="12" spans="1:9" s="72" customFormat="1" ht="13.5" customHeight="1">
      <c r="A12" s="80" t="s">
        <v>163</v>
      </c>
      <c r="B12" s="81" t="s">
        <v>164</v>
      </c>
      <c r="C12" s="82"/>
      <c r="D12" s="81" t="s">
        <v>165</v>
      </c>
      <c r="E12" s="81" t="s">
        <v>166</v>
      </c>
      <c r="F12" s="82"/>
      <c r="G12" s="81" t="s">
        <v>167</v>
      </c>
      <c r="H12" s="81" t="s">
        <v>168</v>
      </c>
      <c r="I12" s="92"/>
    </row>
    <row r="13" spans="1:9" s="72" customFormat="1" ht="13.5" customHeight="1">
      <c r="A13" s="80" t="s">
        <v>169</v>
      </c>
      <c r="B13" s="81" t="s">
        <v>170</v>
      </c>
      <c r="C13" s="82">
        <v>115.91</v>
      </c>
      <c r="D13" s="81" t="s">
        <v>171</v>
      </c>
      <c r="E13" s="81" t="s">
        <v>172</v>
      </c>
      <c r="F13" s="82"/>
      <c r="G13" s="81" t="s">
        <v>173</v>
      </c>
      <c r="H13" s="81" t="s">
        <v>174</v>
      </c>
      <c r="I13" s="92"/>
    </row>
    <row r="14" spans="1:9" s="72" customFormat="1" ht="13.5" customHeight="1">
      <c r="A14" s="80" t="s">
        <v>175</v>
      </c>
      <c r="B14" s="81" t="s">
        <v>176</v>
      </c>
      <c r="C14" s="82">
        <v>76</v>
      </c>
      <c r="D14" s="81" t="s">
        <v>177</v>
      </c>
      <c r="E14" s="81" t="s">
        <v>178</v>
      </c>
      <c r="F14" s="82"/>
      <c r="G14" s="81" t="s">
        <v>179</v>
      </c>
      <c r="H14" s="81" t="s">
        <v>180</v>
      </c>
      <c r="I14" s="92"/>
    </row>
    <row r="15" spans="1:9" s="72" customFormat="1" ht="13.5" customHeight="1">
      <c r="A15" s="80" t="s">
        <v>181</v>
      </c>
      <c r="B15" s="81" t="s">
        <v>182</v>
      </c>
      <c r="C15" s="82">
        <v>30.4</v>
      </c>
      <c r="D15" s="81" t="s">
        <v>183</v>
      </c>
      <c r="E15" s="81" t="s">
        <v>184</v>
      </c>
      <c r="F15" s="82"/>
      <c r="G15" s="81" t="s">
        <v>185</v>
      </c>
      <c r="H15" s="81" t="s">
        <v>186</v>
      </c>
      <c r="I15" s="92"/>
    </row>
    <row r="16" spans="1:9" s="72" customFormat="1" ht="13.5" customHeight="1">
      <c r="A16" s="80" t="s">
        <v>187</v>
      </c>
      <c r="B16" s="81" t="s">
        <v>188</v>
      </c>
      <c r="C16" s="82">
        <v>216.82</v>
      </c>
      <c r="D16" s="81" t="s">
        <v>189</v>
      </c>
      <c r="E16" s="81" t="s">
        <v>190</v>
      </c>
      <c r="F16" s="82"/>
      <c r="G16" s="81" t="s">
        <v>191</v>
      </c>
      <c r="H16" s="81" t="s">
        <v>192</v>
      </c>
      <c r="I16" s="92"/>
    </row>
    <row r="17" spans="1:9" s="72" customFormat="1" ht="13.5" customHeight="1">
      <c r="A17" s="80" t="s">
        <v>193</v>
      </c>
      <c r="B17" s="81" t="s">
        <v>194</v>
      </c>
      <c r="C17" s="82">
        <f>SUM(C18:C32)</f>
        <v>69.85</v>
      </c>
      <c r="D17" s="81" t="s">
        <v>195</v>
      </c>
      <c r="E17" s="81" t="s">
        <v>196</v>
      </c>
      <c r="F17" s="82"/>
      <c r="G17" s="81" t="s">
        <v>197</v>
      </c>
      <c r="H17" s="81" t="s">
        <v>198</v>
      </c>
      <c r="I17" s="92"/>
    </row>
    <row r="18" spans="1:9" s="72" customFormat="1" ht="13.5" customHeight="1">
      <c r="A18" s="80" t="s">
        <v>199</v>
      </c>
      <c r="B18" s="81" t="s">
        <v>200</v>
      </c>
      <c r="C18" s="82"/>
      <c r="D18" s="81" t="s">
        <v>201</v>
      </c>
      <c r="E18" s="81" t="s">
        <v>202</v>
      </c>
      <c r="F18" s="82"/>
      <c r="G18" s="81" t="s">
        <v>203</v>
      </c>
      <c r="H18" s="81" t="s">
        <v>204</v>
      </c>
      <c r="I18" s="92"/>
    </row>
    <row r="19" spans="1:9" s="72" customFormat="1" ht="13.5" customHeight="1">
      <c r="A19" s="80" t="s">
        <v>205</v>
      </c>
      <c r="B19" s="81" t="s">
        <v>206</v>
      </c>
      <c r="C19" s="82"/>
      <c r="D19" s="81" t="s">
        <v>207</v>
      </c>
      <c r="E19" s="81" t="s">
        <v>208</v>
      </c>
      <c r="F19" s="82"/>
      <c r="G19" s="81" t="s">
        <v>209</v>
      </c>
      <c r="H19" s="81" t="s">
        <v>210</v>
      </c>
      <c r="I19" s="92"/>
    </row>
    <row r="20" spans="1:9" s="72" customFormat="1" ht="13.5" customHeight="1">
      <c r="A20" s="80" t="s">
        <v>211</v>
      </c>
      <c r="B20" s="81" t="s">
        <v>212</v>
      </c>
      <c r="C20" s="82"/>
      <c r="D20" s="81" t="s">
        <v>213</v>
      </c>
      <c r="E20" s="81" t="s">
        <v>214</v>
      </c>
      <c r="F20" s="82"/>
      <c r="G20" s="81" t="s">
        <v>215</v>
      </c>
      <c r="H20" s="81" t="s">
        <v>216</v>
      </c>
      <c r="I20" s="92"/>
    </row>
    <row r="21" spans="1:9" s="72" customFormat="1" ht="13.5" customHeight="1">
      <c r="A21" s="80" t="s">
        <v>217</v>
      </c>
      <c r="B21" s="81" t="s">
        <v>218</v>
      </c>
      <c r="C21" s="82"/>
      <c r="D21" s="81" t="s">
        <v>219</v>
      </c>
      <c r="E21" s="81" t="s">
        <v>220</v>
      </c>
      <c r="F21" s="82"/>
      <c r="G21" s="81" t="s">
        <v>221</v>
      </c>
      <c r="H21" s="81" t="s">
        <v>222</v>
      </c>
      <c r="I21" s="92"/>
    </row>
    <row r="22" spans="1:9" s="72" customFormat="1" ht="13.5" customHeight="1">
      <c r="A22" s="80" t="s">
        <v>223</v>
      </c>
      <c r="B22" s="81" t="s">
        <v>224</v>
      </c>
      <c r="C22" s="82">
        <v>23.1</v>
      </c>
      <c r="D22" s="81" t="s">
        <v>225</v>
      </c>
      <c r="E22" s="81" t="s">
        <v>226</v>
      </c>
      <c r="F22" s="82"/>
      <c r="G22" s="81" t="s">
        <v>227</v>
      </c>
      <c r="H22" s="81" t="s">
        <v>228</v>
      </c>
      <c r="I22" s="92"/>
    </row>
    <row r="23" spans="1:9" s="72" customFormat="1" ht="13.5" customHeight="1">
      <c r="A23" s="80" t="s">
        <v>229</v>
      </c>
      <c r="B23" s="81" t="s">
        <v>230</v>
      </c>
      <c r="C23" s="82"/>
      <c r="D23" s="81" t="s">
        <v>231</v>
      </c>
      <c r="E23" s="81" t="s">
        <v>232</v>
      </c>
      <c r="F23" s="82"/>
      <c r="G23" s="81" t="s">
        <v>233</v>
      </c>
      <c r="H23" s="81" t="s">
        <v>234</v>
      </c>
      <c r="I23" s="92"/>
    </row>
    <row r="24" spans="1:9" s="72" customFormat="1" ht="13.5" customHeight="1">
      <c r="A24" s="80" t="s">
        <v>235</v>
      </c>
      <c r="B24" s="81" t="s">
        <v>236</v>
      </c>
      <c r="C24" s="82"/>
      <c r="D24" s="81" t="s">
        <v>237</v>
      </c>
      <c r="E24" s="81" t="s">
        <v>238</v>
      </c>
      <c r="F24" s="82"/>
      <c r="G24" s="81" t="s">
        <v>239</v>
      </c>
      <c r="H24" s="81" t="s">
        <v>240</v>
      </c>
      <c r="I24" s="92"/>
    </row>
    <row r="25" spans="1:9" s="72" customFormat="1" ht="13.5" customHeight="1">
      <c r="A25" s="80" t="s">
        <v>241</v>
      </c>
      <c r="B25" s="81" t="s">
        <v>242</v>
      </c>
      <c r="C25" s="82"/>
      <c r="D25" s="81" t="s">
        <v>243</v>
      </c>
      <c r="E25" s="81" t="s">
        <v>244</v>
      </c>
      <c r="F25" s="82"/>
      <c r="G25" s="81" t="s">
        <v>245</v>
      </c>
      <c r="H25" s="81" t="s">
        <v>246</v>
      </c>
      <c r="I25" s="92"/>
    </row>
    <row r="26" spans="1:9" s="72" customFormat="1" ht="13.5" customHeight="1">
      <c r="A26" s="80" t="s">
        <v>247</v>
      </c>
      <c r="B26" s="81" t="s">
        <v>248</v>
      </c>
      <c r="C26" s="82"/>
      <c r="D26" s="81" t="s">
        <v>249</v>
      </c>
      <c r="E26" s="81" t="s">
        <v>250</v>
      </c>
      <c r="F26" s="82"/>
      <c r="G26" s="81" t="s">
        <v>251</v>
      </c>
      <c r="H26" s="81" t="s">
        <v>252</v>
      </c>
      <c r="I26" s="92"/>
    </row>
    <row r="27" spans="1:9" s="72" customFormat="1" ht="13.5" customHeight="1">
      <c r="A27" s="80" t="s">
        <v>253</v>
      </c>
      <c r="B27" s="81" t="s">
        <v>254</v>
      </c>
      <c r="C27" s="82"/>
      <c r="D27" s="81" t="s">
        <v>255</v>
      </c>
      <c r="E27" s="81" t="s">
        <v>256</v>
      </c>
      <c r="F27" s="82"/>
      <c r="G27" s="81" t="s">
        <v>257</v>
      </c>
      <c r="H27" s="81" t="s">
        <v>258</v>
      </c>
      <c r="I27" s="92"/>
    </row>
    <row r="28" spans="1:9" s="72" customFormat="1" ht="13.5" customHeight="1">
      <c r="A28" s="80" t="s">
        <v>259</v>
      </c>
      <c r="B28" s="81" t="s">
        <v>260</v>
      </c>
      <c r="C28" s="82">
        <v>46.75</v>
      </c>
      <c r="D28" s="81" t="s">
        <v>261</v>
      </c>
      <c r="E28" s="81" t="s">
        <v>262</v>
      </c>
      <c r="F28" s="82"/>
      <c r="G28" s="81" t="s">
        <v>263</v>
      </c>
      <c r="H28" s="81" t="s">
        <v>264</v>
      </c>
      <c r="I28" s="92"/>
    </row>
    <row r="29" spans="1:9" s="72" customFormat="1" ht="13.5" customHeight="1">
      <c r="A29" s="80" t="s">
        <v>265</v>
      </c>
      <c r="B29" s="81" t="s">
        <v>266</v>
      </c>
      <c r="C29" s="82"/>
      <c r="D29" s="81" t="s">
        <v>267</v>
      </c>
      <c r="E29" s="81" t="s">
        <v>268</v>
      </c>
      <c r="F29" s="82">
        <v>48.06</v>
      </c>
      <c r="G29" s="81" t="s">
        <v>269</v>
      </c>
      <c r="H29" s="81" t="s">
        <v>270</v>
      </c>
      <c r="I29" s="92"/>
    </row>
    <row r="30" spans="1:9" s="72" customFormat="1" ht="13.5" customHeight="1">
      <c r="A30" s="80" t="s">
        <v>271</v>
      </c>
      <c r="B30" s="81" t="s">
        <v>272</v>
      </c>
      <c r="C30" s="82"/>
      <c r="D30" s="81" t="s">
        <v>273</v>
      </c>
      <c r="E30" s="81" t="s">
        <v>274</v>
      </c>
      <c r="F30" s="82"/>
      <c r="G30" s="81" t="s">
        <v>275</v>
      </c>
      <c r="H30" s="81" t="s">
        <v>276</v>
      </c>
      <c r="I30" s="92"/>
    </row>
    <row r="31" spans="1:9" s="72" customFormat="1" ht="13.5" customHeight="1">
      <c r="A31" s="80" t="s">
        <v>277</v>
      </c>
      <c r="B31" s="81" t="s">
        <v>278</v>
      </c>
      <c r="C31" s="82"/>
      <c r="D31" s="81" t="s">
        <v>279</v>
      </c>
      <c r="E31" s="81" t="s">
        <v>280</v>
      </c>
      <c r="F31" s="82"/>
      <c r="G31" s="81" t="s">
        <v>281</v>
      </c>
      <c r="H31" s="81" t="s">
        <v>282</v>
      </c>
      <c r="I31" s="92"/>
    </row>
    <row r="32" spans="1:9" s="72" customFormat="1" ht="13.5" customHeight="1">
      <c r="A32" s="80" t="s">
        <v>283</v>
      </c>
      <c r="B32" s="81" t="s">
        <v>284</v>
      </c>
      <c r="C32" s="82"/>
      <c r="D32" s="81" t="s">
        <v>285</v>
      </c>
      <c r="E32" s="81" t="s">
        <v>286</v>
      </c>
      <c r="F32" s="82"/>
      <c r="G32" s="81" t="s">
        <v>287</v>
      </c>
      <c r="H32" s="81" t="s">
        <v>288</v>
      </c>
      <c r="I32" s="92"/>
    </row>
    <row r="33" spans="1:9" s="72" customFormat="1" ht="13.5" customHeight="1">
      <c r="A33" s="80" t="s">
        <v>289</v>
      </c>
      <c r="B33" s="81" t="s">
        <v>290</v>
      </c>
      <c r="C33" s="82"/>
      <c r="D33" s="81" t="s">
        <v>291</v>
      </c>
      <c r="E33" s="81" t="s">
        <v>292</v>
      </c>
      <c r="F33" s="82"/>
      <c r="G33" s="81" t="s">
        <v>130</v>
      </c>
      <c r="H33" s="81" t="s">
        <v>130</v>
      </c>
      <c r="I33" s="92"/>
    </row>
    <row r="34" spans="1:9" s="72" customFormat="1" ht="13.5" customHeight="1">
      <c r="A34" s="80" t="s">
        <v>130</v>
      </c>
      <c r="B34" s="81" t="s">
        <v>130</v>
      </c>
      <c r="C34" s="82" t="s">
        <v>130</v>
      </c>
      <c r="D34" s="81" t="s">
        <v>293</v>
      </c>
      <c r="E34" s="81" t="s">
        <v>294</v>
      </c>
      <c r="F34" s="82"/>
      <c r="G34" s="81" t="s">
        <v>130</v>
      </c>
      <c r="H34" s="81" t="s">
        <v>130</v>
      </c>
      <c r="I34" s="92"/>
    </row>
    <row r="35" spans="1:9" s="72" customFormat="1" ht="15" customHeight="1">
      <c r="A35" s="84" t="s">
        <v>295</v>
      </c>
      <c r="B35" s="85" t="s">
        <v>130</v>
      </c>
      <c r="C35" s="86">
        <f>C7+C17</f>
        <v>936.6</v>
      </c>
      <c r="D35" s="85" t="s">
        <v>296</v>
      </c>
      <c r="E35" s="85" t="s">
        <v>130</v>
      </c>
      <c r="F35" s="85" t="s">
        <v>130</v>
      </c>
      <c r="G35" s="85" t="s">
        <v>130</v>
      </c>
      <c r="H35" s="85" t="s">
        <v>130</v>
      </c>
      <c r="I35" s="93">
        <v>48.06</v>
      </c>
    </row>
    <row r="36" spans="1:9" ht="19.5" customHeight="1">
      <c r="A36" s="87" t="s">
        <v>297</v>
      </c>
      <c r="B36" s="87"/>
      <c r="C36" s="87"/>
      <c r="D36" s="87"/>
      <c r="E36" s="87"/>
      <c r="F36" s="87"/>
      <c r="G36" s="87"/>
      <c r="H36" s="87"/>
      <c r="I36" s="87"/>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1" sqref="A1:L1"/>
    </sheetView>
  </sheetViews>
  <sheetFormatPr defaultColWidth="9.00390625" defaultRowHeight="14.25"/>
  <cols>
    <col min="1" max="12" width="10.125" style="5" customWidth="1"/>
    <col min="13" max="16384" width="9.00390625" style="5" customWidth="1"/>
  </cols>
  <sheetData>
    <row r="1" spans="1:12" s="1" customFormat="1" ht="30" customHeight="1">
      <c r="A1" s="6" t="s">
        <v>298</v>
      </c>
      <c r="B1" s="6"/>
      <c r="C1" s="6"/>
      <c r="D1" s="6"/>
      <c r="E1" s="6"/>
      <c r="F1" s="6"/>
      <c r="G1" s="6"/>
      <c r="H1" s="6"/>
      <c r="I1" s="6"/>
      <c r="J1" s="6"/>
      <c r="K1" s="6"/>
      <c r="L1" s="6"/>
    </row>
    <row r="2" s="2" customFormat="1" ht="10.5" customHeight="1">
      <c r="L2" s="54" t="s">
        <v>299</v>
      </c>
    </row>
    <row r="3" spans="1:12" s="2" customFormat="1" ht="15" customHeight="1">
      <c r="A3" s="8" t="s">
        <v>2</v>
      </c>
      <c r="B3" s="8"/>
      <c r="C3" s="8"/>
      <c r="D3" s="63"/>
      <c r="E3" s="63"/>
      <c r="F3" s="63"/>
      <c r="G3" s="63"/>
      <c r="H3" s="63"/>
      <c r="I3" s="63"/>
      <c r="J3" s="63"/>
      <c r="K3" s="11"/>
      <c r="L3" s="54" t="s">
        <v>3</v>
      </c>
    </row>
    <row r="4" spans="1:12" s="3" customFormat="1" ht="27.75" customHeight="1">
      <c r="A4" s="64" t="s">
        <v>300</v>
      </c>
      <c r="B4" s="64"/>
      <c r="C4" s="64"/>
      <c r="D4" s="64"/>
      <c r="E4" s="64"/>
      <c r="F4" s="64"/>
      <c r="G4" s="64" t="s">
        <v>8</v>
      </c>
      <c r="H4" s="64"/>
      <c r="I4" s="64"/>
      <c r="J4" s="64"/>
      <c r="K4" s="64"/>
      <c r="L4" s="64"/>
    </row>
    <row r="5" spans="1:12" s="3" customFormat="1" ht="30" customHeight="1">
      <c r="A5" s="64" t="s">
        <v>85</v>
      </c>
      <c r="B5" s="64" t="s">
        <v>301</v>
      </c>
      <c r="C5" s="64" t="s">
        <v>302</v>
      </c>
      <c r="D5" s="64"/>
      <c r="E5" s="64"/>
      <c r="F5" s="64" t="s">
        <v>303</v>
      </c>
      <c r="G5" s="64" t="s">
        <v>85</v>
      </c>
      <c r="H5" s="64" t="s">
        <v>301</v>
      </c>
      <c r="I5" s="64" t="s">
        <v>302</v>
      </c>
      <c r="J5" s="64"/>
      <c r="K5" s="64"/>
      <c r="L5" s="64" t="s">
        <v>303</v>
      </c>
    </row>
    <row r="6" spans="1:12" s="3" customFormat="1" ht="30" customHeight="1">
      <c r="A6" s="64"/>
      <c r="B6" s="64"/>
      <c r="C6" s="64" t="s">
        <v>124</v>
      </c>
      <c r="D6" s="64" t="s">
        <v>304</v>
      </c>
      <c r="E6" s="64" t="s">
        <v>305</v>
      </c>
      <c r="F6" s="64"/>
      <c r="G6" s="64"/>
      <c r="H6" s="64"/>
      <c r="I6" s="64" t="s">
        <v>124</v>
      </c>
      <c r="J6" s="64" t="s">
        <v>304</v>
      </c>
      <c r="K6" s="64" t="s">
        <v>305</v>
      </c>
      <c r="L6" s="64"/>
    </row>
    <row r="7" spans="1:12" s="3" customFormat="1" ht="27.75" customHeight="1">
      <c r="A7" s="65">
        <v>1</v>
      </c>
      <c r="B7" s="65">
        <v>2</v>
      </c>
      <c r="C7" s="65">
        <v>3</v>
      </c>
      <c r="D7" s="65">
        <v>4</v>
      </c>
      <c r="E7" s="65">
        <v>5</v>
      </c>
      <c r="F7" s="65">
        <v>6</v>
      </c>
      <c r="G7" s="65">
        <v>7</v>
      </c>
      <c r="H7" s="65">
        <v>8</v>
      </c>
      <c r="I7" s="65">
        <v>9</v>
      </c>
      <c r="J7" s="65">
        <v>10</v>
      </c>
      <c r="K7" s="65">
        <v>11</v>
      </c>
      <c r="L7" s="65">
        <v>12</v>
      </c>
    </row>
    <row r="8" spans="1:12" s="4" customFormat="1" ht="42.75" customHeight="1">
      <c r="A8" s="66">
        <v>14</v>
      </c>
      <c r="B8" s="66">
        <v>0</v>
      </c>
      <c r="C8" s="66">
        <v>5</v>
      </c>
      <c r="D8" s="66">
        <v>0</v>
      </c>
      <c r="E8" s="66">
        <v>5</v>
      </c>
      <c r="F8" s="66">
        <v>9</v>
      </c>
      <c r="G8" s="67">
        <v>13.94</v>
      </c>
      <c r="H8" s="66">
        <v>0</v>
      </c>
      <c r="I8" s="67">
        <v>4.98</v>
      </c>
      <c r="J8" s="66">
        <v>0</v>
      </c>
      <c r="K8" s="67">
        <v>4.98</v>
      </c>
      <c r="L8" s="67">
        <v>8.96</v>
      </c>
    </row>
    <row r="9" spans="1:12" ht="45" customHeight="1">
      <c r="A9" s="68" t="s">
        <v>306</v>
      </c>
      <c r="B9" s="69"/>
      <c r="C9" s="69"/>
      <c r="D9" s="69"/>
      <c r="E9" s="69"/>
      <c r="F9" s="69"/>
      <c r="G9" s="69"/>
      <c r="H9" s="69"/>
      <c r="I9" s="69"/>
      <c r="J9" s="69"/>
      <c r="K9" s="69"/>
      <c r="L9" s="69"/>
    </row>
  </sheetData>
  <sheetProtection/>
  <mergeCells count="13">
    <mergeCell ref="A1:L1"/>
    <mergeCell ref="A3:C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7">
      <selection activeCell="E19" sqref="E19"/>
    </sheetView>
  </sheetViews>
  <sheetFormatPr defaultColWidth="9.00390625" defaultRowHeight="14.25"/>
  <cols>
    <col min="1" max="2" width="4.625" style="5" customWidth="1"/>
    <col min="3" max="3" width="27.50390625" style="5" customWidth="1"/>
    <col min="4" max="9" width="16.625" style="5" customWidth="1"/>
    <col min="10" max="16384" width="9.00390625" style="5" customWidth="1"/>
  </cols>
  <sheetData>
    <row r="1" spans="1:9" s="1" customFormat="1" ht="30" customHeight="1">
      <c r="A1" s="6" t="s">
        <v>307</v>
      </c>
      <c r="B1" s="6"/>
      <c r="C1" s="6"/>
      <c r="D1" s="6"/>
      <c r="E1" s="6"/>
      <c r="F1" s="6"/>
      <c r="G1" s="6"/>
      <c r="H1" s="6"/>
      <c r="I1" s="6"/>
    </row>
    <row r="2" spans="1:9" s="2" customFormat="1" ht="10.5" customHeight="1">
      <c r="A2" s="7"/>
      <c r="B2" s="7"/>
      <c r="C2" s="7"/>
      <c r="I2" s="54" t="s">
        <v>308</v>
      </c>
    </row>
    <row r="3" spans="1:9" s="2" customFormat="1" ht="15" customHeight="1">
      <c r="A3" s="8" t="s">
        <v>74</v>
      </c>
      <c r="B3" s="9" t="s">
        <v>75</v>
      </c>
      <c r="C3" s="9"/>
      <c r="D3" s="10"/>
      <c r="E3" s="10"/>
      <c r="F3" s="10"/>
      <c r="G3" s="10"/>
      <c r="H3" s="11"/>
      <c r="I3" s="54" t="s">
        <v>3</v>
      </c>
    </row>
    <row r="4" spans="1:9" s="3" customFormat="1" ht="20.25" customHeight="1">
      <c r="A4" s="12" t="s">
        <v>122</v>
      </c>
      <c r="B4" s="13"/>
      <c r="C4" s="13"/>
      <c r="D4" s="14" t="s">
        <v>309</v>
      </c>
      <c r="E4" s="15" t="s">
        <v>310</v>
      </c>
      <c r="F4" s="16" t="s">
        <v>123</v>
      </c>
      <c r="G4" s="17"/>
      <c r="H4" s="17"/>
      <c r="I4" s="55" t="s">
        <v>311</v>
      </c>
    </row>
    <row r="5" spans="1:9" s="3" customFormat="1" ht="27" customHeight="1">
      <c r="A5" s="18" t="s">
        <v>82</v>
      </c>
      <c r="B5" s="19"/>
      <c r="C5" s="19" t="s">
        <v>83</v>
      </c>
      <c r="D5" s="20"/>
      <c r="E5" s="21"/>
      <c r="F5" s="21" t="s">
        <v>124</v>
      </c>
      <c r="G5" s="21" t="s">
        <v>125</v>
      </c>
      <c r="H5" s="20" t="s">
        <v>102</v>
      </c>
      <c r="I5" s="56"/>
    </row>
    <row r="6" spans="1:9" s="3" customFormat="1" ht="18" customHeight="1">
      <c r="A6" s="18"/>
      <c r="B6" s="19"/>
      <c r="C6" s="19"/>
      <c r="D6" s="20"/>
      <c r="E6" s="21"/>
      <c r="F6" s="21"/>
      <c r="G6" s="21"/>
      <c r="H6" s="20"/>
      <c r="I6" s="56"/>
    </row>
    <row r="7" spans="1:9" s="3" customFormat="1" ht="22.5" customHeight="1">
      <c r="A7" s="18"/>
      <c r="B7" s="19"/>
      <c r="C7" s="19"/>
      <c r="D7" s="22"/>
      <c r="E7" s="23"/>
      <c r="F7" s="23"/>
      <c r="G7" s="23"/>
      <c r="H7" s="22"/>
      <c r="I7" s="57"/>
    </row>
    <row r="8" spans="1:9" s="3" customFormat="1" ht="22.5" customHeight="1">
      <c r="A8" s="24" t="s">
        <v>84</v>
      </c>
      <c r="B8" s="25"/>
      <c r="C8" s="26"/>
      <c r="D8" s="19">
        <v>1</v>
      </c>
      <c r="E8" s="19">
        <v>2</v>
      </c>
      <c r="F8" s="19">
        <v>3</v>
      </c>
      <c r="G8" s="19">
        <v>4</v>
      </c>
      <c r="H8" s="27">
        <v>5</v>
      </c>
      <c r="I8" s="58">
        <v>6</v>
      </c>
    </row>
    <row r="9" spans="1:9" s="3" customFormat="1" ht="22.5" customHeight="1">
      <c r="A9" s="28" t="s">
        <v>85</v>
      </c>
      <c r="B9" s="29"/>
      <c r="C9" s="30"/>
      <c r="D9" s="31">
        <v>0</v>
      </c>
      <c r="E9" s="31">
        <v>150</v>
      </c>
      <c r="F9" s="31">
        <v>150</v>
      </c>
      <c r="G9" s="31">
        <v>0</v>
      </c>
      <c r="H9" s="32">
        <v>150</v>
      </c>
      <c r="I9" s="59"/>
    </row>
    <row r="10" spans="1:9" s="4" customFormat="1" ht="22.5" customHeight="1">
      <c r="A10" s="33">
        <v>212</v>
      </c>
      <c r="B10" s="34"/>
      <c r="C10" s="35" t="s">
        <v>89</v>
      </c>
      <c r="D10" s="36">
        <v>0</v>
      </c>
      <c r="E10" s="37">
        <v>150</v>
      </c>
      <c r="F10" s="37">
        <v>150</v>
      </c>
      <c r="G10" s="38">
        <v>0</v>
      </c>
      <c r="H10" s="39">
        <v>150</v>
      </c>
      <c r="I10" s="60"/>
    </row>
    <row r="11" spans="1:9" s="4" customFormat="1" ht="22.5" customHeight="1">
      <c r="A11" s="33">
        <v>21208</v>
      </c>
      <c r="B11" s="34"/>
      <c r="C11" s="40" t="s">
        <v>90</v>
      </c>
      <c r="D11" s="37">
        <v>0</v>
      </c>
      <c r="E11" s="37">
        <v>150</v>
      </c>
      <c r="F11" s="37">
        <v>150</v>
      </c>
      <c r="G11" s="37">
        <v>0</v>
      </c>
      <c r="H11" s="37">
        <v>150</v>
      </c>
      <c r="I11" s="60"/>
    </row>
    <row r="12" spans="1:9" s="4" customFormat="1" ht="22.5" customHeight="1">
      <c r="A12" s="18">
        <v>2120899</v>
      </c>
      <c r="B12" s="19"/>
      <c r="C12" s="41" t="s">
        <v>91</v>
      </c>
      <c r="D12" s="42">
        <v>0</v>
      </c>
      <c r="E12" s="42">
        <v>150</v>
      </c>
      <c r="F12" s="42">
        <v>150</v>
      </c>
      <c r="G12" s="42">
        <v>0</v>
      </c>
      <c r="H12" s="42">
        <v>150</v>
      </c>
      <c r="I12" s="61"/>
    </row>
    <row r="13" spans="1:9" s="4" customFormat="1" ht="22.5" customHeight="1">
      <c r="A13" s="18"/>
      <c r="B13" s="19"/>
      <c r="C13" s="43"/>
      <c r="D13" s="44"/>
      <c r="E13" s="44"/>
      <c r="F13" s="44"/>
      <c r="G13" s="44"/>
      <c r="H13" s="45"/>
      <c r="I13" s="61"/>
    </row>
    <row r="14" spans="1:9" s="4" customFormat="1" ht="22.5" customHeight="1">
      <c r="A14" s="18"/>
      <c r="B14" s="19"/>
      <c r="C14" s="43"/>
      <c r="D14" s="44"/>
      <c r="E14" s="44"/>
      <c r="F14" s="44"/>
      <c r="G14" s="44"/>
      <c r="H14" s="45"/>
      <c r="I14" s="61"/>
    </row>
    <row r="15" spans="1:9" s="4" customFormat="1" ht="22.5" customHeight="1">
      <c r="A15" s="46"/>
      <c r="B15" s="47"/>
      <c r="C15" s="48"/>
      <c r="D15" s="49"/>
      <c r="E15" s="49"/>
      <c r="F15" s="49"/>
      <c r="G15" s="49"/>
      <c r="H15" s="50"/>
      <c r="I15" s="62"/>
    </row>
    <row r="16" spans="1:9" ht="32.25" customHeight="1">
      <c r="A16" s="51" t="s">
        <v>312</v>
      </c>
      <c r="B16" s="52"/>
      <c r="C16" s="52"/>
      <c r="D16" s="52"/>
      <c r="E16" s="52"/>
      <c r="F16" s="52"/>
      <c r="G16" s="52"/>
      <c r="H16" s="52"/>
      <c r="I16" s="52"/>
    </row>
    <row r="17" ht="14.25">
      <c r="A17" s="53"/>
    </row>
    <row r="18" ht="14.25">
      <c r="A18" s="53"/>
    </row>
    <row r="19" ht="14.25">
      <c r="A19" s="53"/>
    </row>
    <row r="20" ht="14.25">
      <c r="A20" s="53"/>
    </row>
  </sheetData>
  <sheetProtection/>
  <mergeCells count="21">
    <mergeCell ref="A1:I1"/>
    <mergeCell ref="B3:C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陪伴是最长情的告白</cp:lastModifiedBy>
  <cp:lastPrinted>2018-06-07T06:17:20Z</cp:lastPrinted>
  <dcterms:created xsi:type="dcterms:W3CDTF">2011-12-26T04:36:18Z</dcterms:created>
  <dcterms:modified xsi:type="dcterms:W3CDTF">2019-12-14T05:37:57Z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