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'g05一般公共预算财政拨款支出决算表'!$A$1:$F$10</definedName>
    <definedName name="_xlnm.Print_Area" localSheetId="5">'g06一般公共预算财政拨款基本支出决算表'!$A$1:$I$35</definedName>
    <definedName name="_xlnm.Print_Area" localSheetId="7">'g08政府性基金预算财政拨款支出决算表'!$A$1:$I$13</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<sst xmlns="http://schemas.openxmlformats.org/spreadsheetml/2006/main" count="448" uniqueCount="296">
  <si>
    <t>收入支出决算总表</t>
  </si>
  <si>
    <t>公开01表</t>
  </si>
  <si>
    <t>部门：岳阳县市场监督管理局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</si>
  <si>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</si>
  <si>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</si>
  <si>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</si>
  <si>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</si>
  <si>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</si>
  <si>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</si>
  <si>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</si>
  <si>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</si>
  <si>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</si>
  <si>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</si>
  <si>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</si>
  <si>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</si>
  <si>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</si>
  <si>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</si>
  <si>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</si>
  <si>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</si>
  <si>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</si>
  <si>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</si>
  <si>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</si>
  <si>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</si>
  <si>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</si>
  <si>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四、社会保障和就业支出</t>
  </si>
  <si>
    <t>17</t>
  </si>
  <si>
    <t>五、附属单位上缴收入</t>
  </si>
  <si>
    <t>5</t>
  </si>
  <si>
    <t>五、医疗卫生与计划生育支出</t>
  </si>
  <si>
    <t>18</t>
  </si>
  <si>
    <t>六、其他收入</t>
  </si>
  <si>
    <t>6</t>
  </si>
  <si>
    <t>六、其他支出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</si>
  <si>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</si>
  <si>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</si>
  <si>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</si>
  <si>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</si>
  <si>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</si>
  <si>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</si>
  <si>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</si>
  <si>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</si>
  <si>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</si>
  <si>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</si>
  <si>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</si>
  <si>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</si>
  <si>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</si>
  <si>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</si>
  <si>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</si>
  <si>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</si>
  <si>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</si>
  <si>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</si>
  <si>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</si>
  <si>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</si>
  <si>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</si>
  <si>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</si>
  <si>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</si>
  <si>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</si>
  <si>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</si>
  <si>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</si>
  <si>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</si>
  <si>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</si>
  <si>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</si>
  <si>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</si>
  <si>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</si>
  <si>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</si>
  <si>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</si>
  <si>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</si>
  <si>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</si>
  <si>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</si>
  <si>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</si>
  <si>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 xml:space="preserve">  市场监督管理事务</t>
  </si>
  <si>
    <t xml:space="preserve">    行政运行</t>
  </si>
  <si>
    <t xml:space="preserve">    市场监督管理专项</t>
  </si>
  <si>
    <t xml:space="preserve">    市场监管执法</t>
  </si>
  <si>
    <t xml:space="preserve">    市场监督管理技术支持</t>
  </si>
  <si>
    <t xml:space="preserve">    药品事务</t>
  </si>
  <si>
    <t xml:space="preserve">    其他市场监督管理事务</t>
  </si>
  <si>
    <t>其他支出</t>
  </si>
  <si>
    <t xml:space="preserve">  其他政府性基金及对应专项债务收入安排的支出</t>
  </si>
  <si>
    <t xml:space="preserve">    其他政府性基金安排的支出</t>
  </si>
  <si>
    <t xml:space="preserve">  其他支出</t>
  </si>
  <si>
    <t xml:space="preserve">    其他支出-其他支出-其他支出</t>
  </si>
  <si>
    <t>支出决算表</t>
  </si>
  <si>
    <t>公开03表</t>
  </si>
  <si>
    <t>基本支出</t>
  </si>
  <si>
    <t>项目支出</t>
  </si>
  <si>
    <t>上缴上级支出</t>
  </si>
  <si>
    <t>经营支出</t>
  </si>
  <si>
    <t>对附属单位补助支出</t>
  </si>
  <si>
    <t xml:space="preserve">    其他支出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</si>
  <si>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</si>
  <si>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</si>
  <si>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</si>
  <si>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</si>
  <si>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</si>
  <si>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</si>
  <si>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</si>
  <si>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</si>
  <si>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</si>
  <si>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</si>
  <si>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</si>
  <si>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</si>
  <si>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</si>
  <si>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</si>
  <si>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</si>
  <si>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</si>
  <si>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</si>
  <si>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</si>
  <si>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</si>
  <si>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r>
      <t xml:space="preserve"> </t>
    </r>
    <r>
      <rPr>
        <sz val="10"/>
        <rFont val="宋体"/>
        <family val="0"/>
      </rPr>
      <t xml:space="preserve">   </t>
    </r>
    <r>
      <rPr>
        <sz val="10"/>
        <rFont val="宋体"/>
        <family val="0"/>
      </rPr>
      <t>市场监督管理技术支持</t>
    </r>
  </si>
  <si>
    <r>
      <t xml:space="preserve"> </t>
    </r>
    <r>
      <rPr>
        <sz val="10"/>
        <rFont val="宋体"/>
        <family val="0"/>
      </rPr>
      <t xml:space="preserve">   </t>
    </r>
    <r>
      <rPr>
        <sz val="10"/>
        <rFont val="宋体"/>
        <family val="0"/>
      </rPr>
      <t>药品事务</t>
    </r>
  </si>
  <si>
    <r>
      <t xml:space="preserve"> </t>
    </r>
    <r>
      <rPr>
        <sz val="10"/>
        <rFont val="宋体"/>
        <family val="0"/>
      </rPr>
      <t xml:space="preserve">   </t>
    </r>
    <r>
      <rPr>
        <sz val="10"/>
        <rFont val="宋体"/>
        <family val="0"/>
      </rPr>
      <t>其他市场监督管理事务</t>
    </r>
  </si>
  <si>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</si>
  <si>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</si>
  <si>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</si>
  <si>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</si>
  <si>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</si>
  <si>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</si>
  <si>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</si>
  <si>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</si>
  <si>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</si>
  <si>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</si>
  <si>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</si>
  <si>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</si>
  <si>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</si>
  <si>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</si>
  <si>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</si>
  <si>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</si>
  <si>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</si>
  <si>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</si>
  <si>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</si>
  <si>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</si>
  <si>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</si>
  <si>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</si>
  <si>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</si>
  <si>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</si>
  <si>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</si>
  <si>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</si>
  <si>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</si>
  <si>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</si>
  <si>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</si>
  <si>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</si>
  <si>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</si>
  <si>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</si>
  <si>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</si>
  <si>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</si>
  <si>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</si>
  <si>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</si>
  <si>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</si>
  <si>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</si>
  <si>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</si>
  <si>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</si>
  <si>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</si>
  <si>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</si>
  <si>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</si>
  <si>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</si>
  <si>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</si>
  <si>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</si>
  <si>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</si>
  <si>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</si>
  <si>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</si>
  <si>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</si>
  <si>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</si>
  <si>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</si>
  <si>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</si>
  <si>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</si>
  <si>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</si>
  <si>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</si>
  <si>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</si>
  <si>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</si>
  <si>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</si>
  <si>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</si>
  <si>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</si>
  <si>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</si>
  <si>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</si>
  <si>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</si>
  <si>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</si>
  <si>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</si>
  <si>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</si>
  <si>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</si>
  <si>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</si>
  <si>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</si>
  <si>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</si>
  <si>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</si>
  <si>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</si>
  <si>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</si>
  <si>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</si>
  <si>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</si>
  <si>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</si>
  <si>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</si>
  <si>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</si>
  <si>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</si>
  <si>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</si>
  <si>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</si>
  <si>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</si>
  <si>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</si>
  <si>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</si>
  <si>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</si>
  <si>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</si>
  <si>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</si>
  <si>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</si>
  <si>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</si>
  <si>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</si>
  <si>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</si>
  <si>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</si>
  <si>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</si>
  <si>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</si>
  <si>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</si>
  <si>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</si>
  <si>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</si>
  <si>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</si>
  <si>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</si>
  <si>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</si>
  <si>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</si>
  <si>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</si>
  <si>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</si>
  <si>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</si>
  <si>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</si>
  <si>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</si>
  <si>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</si>
  <si>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</si>
  <si>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</si>
  <si>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</si>
  <si>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</si>
  <si>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</si>
  <si>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</si>
  <si>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</si>
  <si>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</si>
  <si>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</si>
  <si>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</si>
  <si>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</si>
  <si>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</si>
  <si>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</si>
  <si>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</si>
  <si>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</si>
  <si>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</si>
  <si>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</si>
  <si>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</si>
  <si>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</si>
  <si>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</si>
  <si>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</si>
  <si>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</si>
  <si>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</si>
  <si>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</si>
  <si>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</si>
  <si>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</si>
  <si>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</si>
  <si>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</si>
  <si>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</si>
  <si>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</si>
  <si>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</si>
  <si>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</si>
  <si>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</si>
  <si>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</si>
  <si>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</si>
  <si>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</si>
  <si>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</si>
  <si>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</si>
  <si>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</si>
  <si>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</si>
  <si>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</si>
  <si>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</si>
  <si>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</si>
  <si>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</si>
  <si>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</si>
  <si>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</si>
  <si>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</si>
  <si>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</si>
  <si>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</si>
  <si>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</si>
  <si>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</si>
  <si>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</si>
  <si>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</si>
  <si>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</si>
  <si>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</si>
  <si>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</si>
  <si>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</si>
  <si>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</si>
  <si>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</si>
  <si>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</si>
  <si>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</si>
  <si>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</si>
  <si>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</si>
  <si>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</si>
  <si>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</si>
  <si>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</si>
  <si>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</si>
  <si>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</si>
  <si>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</si>
  <si>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</si>
  <si>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</si>
  <si>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</si>
  <si>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</si>
  <si>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</si>
  <si>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</si>
  <si>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说明：2019年未安排对政府性基金预算财政拨款收入支出预算，故本表无数据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</si>
</sst>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52">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9"/>
      <name val="宋体"/>
      <family val="0"/>
    </font>
    <font>
      <sz val="11"/>
      <color indexed="9"/>
      <name val="宋体"/>
      <family val="0"/>
    </font>
    <font>
      <sz val="11"/>
      <color indexed="8"/>
      <name val="宋体"/>
      <family val="0"/>
    </font>
    <font>
      <sz val="11"/>
      <color indexed="17"/>
      <name val="宋体"/>
      <family val="0"/>
    </font>
    <font>
      <b/>
      <sz val="11"/>
      <color indexed="63"/>
      <name val="宋体"/>
      <family val="0"/>
    </font>
    <font>
      <sz val="11"/>
      <color indexed="20"/>
      <name val="宋体"/>
      <family val="0"/>
    </font>
    <font>
      <sz val="11"/>
      <color indexed="62"/>
      <name val="宋体"/>
      <family val="0"/>
    </font>
    <font>
      <sz val="11"/>
      <color indexed="10"/>
      <name val="宋体"/>
      <family val="0"/>
    </font>
    <font>
      <b/>
      <sz val="11"/>
      <color indexed="53"/>
      <name val="宋体"/>
      <family val="0"/>
    </font>
    <font>
      <b/>
      <sz val="11"/>
      <color indexed="9"/>
      <name val="宋体"/>
      <family val="0"/>
    </font>
    <font>
      <b/>
      <sz val="13"/>
      <color indexed="62"/>
      <name val="宋体"/>
      <family val="0"/>
    </font>
    <font>
      <sz val="11"/>
      <color indexed="16"/>
      <name val="宋体"/>
      <family val="0"/>
    </font>
    <font>
      <sz val="11"/>
      <color indexed="53"/>
      <name val="宋体"/>
      <family val="0"/>
    </font>
    <font>
      <b/>
      <sz val="18"/>
      <color indexed="62"/>
      <name val="宋体"/>
      <family val="0"/>
    </font>
    <font>
      <b/>
      <sz val="11"/>
      <color indexed="62"/>
      <name val="宋体"/>
      <family val="0"/>
    </font>
    <font>
      <sz val="10"/>
      <name val="Arial"/>
      <family val="2"/>
    </font>
    <font>
      <u val="single"/>
      <sz val="12"/>
      <color indexed="12"/>
      <name val="宋体"/>
      <family val="0"/>
    </font>
    <font>
      <sz val="11"/>
      <color indexed="19"/>
      <name val="宋体"/>
      <family val="0"/>
    </font>
    <font>
      <b/>
      <sz val="15"/>
      <color indexed="62"/>
      <name val="宋体"/>
      <family val="0"/>
    </font>
    <font>
      <u val="single"/>
      <sz val="11"/>
      <color indexed="20"/>
      <name val="宋体"/>
      <family val="0"/>
    </font>
    <font>
      <i/>
      <sz val="11"/>
      <color indexed="2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style="medium"/>
      <right style="thin"/>
      <top style="thin"/>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4" fillId="0" borderId="0" applyFont="0" applyFill="0" applyBorder="0" applyAlignment="0" applyProtection="0"/>
    <xf numFmtId="0" fontId="17" fillId="4" borderId="0" applyNumberFormat="0" applyBorder="0" applyAlignment="0" applyProtection="0"/>
    <xf numFmtId="41" fontId="1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4" fillId="0" borderId="0" applyFont="0" applyFill="0" applyBorder="0" applyAlignment="0" applyProtection="0"/>
    <xf numFmtId="0" fontId="37" fillId="7" borderId="0" applyNumberFormat="0" applyBorder="0" applyAlignment="0" applyProtection="0"/>
    <xf numFmtId="0" fontId="28" fillId="0" borderId="0" applyNumberFormat="0" applyFill="0" applyBorder="0" applyAlignment="0" applyProtection="0"/>
    <xf numFmtId="0" fontId="17" fillId="4" borderId="0" applyNumberFormat="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7"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7" fillId="4" borderId="0" applyNumberFormat="0" applyBorder="0" applyAlignment="0" applyProtection="0"/>
    <xf numFmtId="0" fontId="34"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2" fillId="0" borderId="0">
      <alignment vertical="center"/>
      <protection/>
    </xf>
    <xf numFmtId="0" fontId="0" fillId="0" borderId="0">
      <alignment vertical="center"/>
      <protection/>
    </xf>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7" fillId="0" borderId="0">
      <alignment/>
      <protection/>
    </xf>
  </cellStyleXfs>
  <cellXfs count="239">
    <xf numFmtId="0" fontId="0" fillId="0" borderId="0" xfId="0" applyAlignment="1">
      <alignment/>
    </xf>
    <xf numFmtId="0" fontId="1" fillId="35" borderId="0" xfId="81" applyFont="1" applyFill="1" applyAlignment="1">
      <alignment vertical="center" wrapText="1"/>
      <protection/>
    </xf>
    <xf numFmtId="0" fontId="2"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0" fillId="0" borderId="0" xfId="81" applyAlignment="1">
      <alignment vertical="center" wrapText="1"/>
      <protection/>
    </xf>
    <xf numFmtId="0" fontId="3" fillId="35" borderId="0" xfId="81" applyFont="1" applyFill="1" applyAlignment="1">
      <alignment horizontal="center" vertical="center" wrapText="1"/>
      <protection/>
    </xf>
    <xf numFmtId="0" fontId="2" fillId="35" borderId="0" xfId="81"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81" applyFont="1" applyFill="1" applyBorder="1" applyAlignment="1">
      <alignment vertical="center" wrapText="1"/>
      <protection/>
    </xf>
    <xf numFmtId="0" fontId="0" fillId="0" borderId="10" xfId="81" applyFont="1" applyBorder="1" applyAlignment="1">
      <alignment horizontal="center" vertical="center" wrapText="1"/>
      <protection/>
    </xf>
    <xf numFmtId="0" fontId="0" fillId="0" borderId="11" xfId="81" applyFont="1" applyBorder="1" applyAlignment="1">
      <alignment horizontal="center" vertical="center" wrapText="1"/>
      <protection/>
    </xf>
    <xf numFmtId="0" fontId="0" fillId="0" borderId="11" xfId="81" applyFont="1" applyFill="1" applyBorder="1" applyAlignment="1">
      <alignment horizontal="center" vertical="center" wrapText="1"/>
      <protection/>
    </xf>
    <xf numFmtId="0" fontId="0" fillId="0" borderId="12" xfId="81" applyFont="1" applyBorder="1" applyAlignment="1">
      <alignment horizontal="center" vertical="center" wrapText="1"/>
      <protection/>
    </xf>
    <xf numFmtId="0" fontId="0" fillId="0" borderId="13" xfId="81" applyFont="1" applyBorder="1" applyAlignment="1">
      <alignment horizontal="center" vertical="center" wrapText="1"/>
      <protection/>
    </xf>
    <xf numFmtId="0" fontId="0" fillId="0" borderId="13" xfId="81" applyFont="1" applyFill="1" applyBorder="1" applyAlignment="1">
      <alignment horizontal="center" vertical="center" wrapText="1"/>
      <protection/>
    </xf>
    <xf numFmtId="4" fontId="0" fillId="0" borderId="13" xfId="81" applyNumberFormat="1" applyFont="1" applyFill="1" applyBorder="1" applyAlignment="1">
      <alignment horizontal="center" vertical="center" wrapText="1"/>
      <protection/>
    </xf>
    <xf numFmtId="43" fontId="5" fillId="0" borderId="13" xfId="81" applyNumberFormat="1" applyFont="1" applyFill="1" applyBorder="1" applyAlignment="1">
      <alignment horizontal="center" vertical="center"/>
      <protection/>
    </xf>
    <xf numFmtId="0" fontId="5" fillId="0" borderId="12" xfId="81" applyFont="1" applyBorder="1" applyAlignment="1">
      <alignment horizontal="left" vertical="center" wrapText="1"/>
      <protection/>
    </xf>
    <xf numFmtId="0" fontId="5" fillId="0" borderId="13" xfId="81" applyFont="1" applyBorder="1" applyAlignment="1">
      <alignment horizontal="left" vertical="center" wrapText="1"/>
      <protection/>
    </xf>
    <xf numFmtId="0" fontId="2" fillId="0" borderId="13" xfId="81" applyFont="1" applyBorder="1" applyAlignment="1">
      <alignment vertical="center" wrapText="1"/>
      <protection/>
    </xf>
    <xf numFmtId="0" fontId="0" fillId="0" borderId="13" xfId="81" applyFont="1" applyFill="1" applyBorder="1" applyAlignment="1">
      <alignment vertical="center" wrapText="1"/>
      <protection/>
    </xf>
    <xf numFmtId="43" fontId="5" fillId="0" borderId="13" xfId="81" applyNumberFormat="1" applyFont="1" applyFill="1" applyBorder="1" applyAlignment="1">
      <alignment vertical="center"/>
      <protection/>
    </xf>
    <xf numFmtId="0" fontId="5" fillId="0" borderId="14" xfId="81" applyFont="1" applyBorder="1" applyAlignment="1">
      <alignment horizontal="left" vertical="center" wrapText="1"/>
      <protection/>
    </xf>
    <xf numFmtId="0" fontId="5" fillId="0" borderId="15" xfId="81" applyFont="1" applyBorder="1" applyAlignment="1">
      <alignment horizontal="left" vertical="center" wrapText="1"/>
      <protection/>
    </xf>
    <xf numFmtId="0" fontId="2" fillId="0" borderId="16" xfId="81" applyFont="1" applyBorder="1" applyAlignment="1">
      <alignment vertical="center" wrapText="1"/>
      <protection/>
    </xf>
    <xf numFmtId="0" fontId="0" fillId="0" borderId="16" xfId="81" applyFont="1" applyFill="1" applyBorder="1" applyAlignment="1">
      <alignment vertical="center" wrapText="1"/>
      <protection/>
    </xf>
    <xf numFmtId="43" fontId="5" fillId="0" borderId="16" xfId="81" applyNumberFormat="1" applyFont="1" applyFill="1" applyBorder="1" applyAlignment="1">
      <alignment vertical="center"/>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0" fillId="0" borderId="0" xfId="81" applyFont="1" applyAlignment="1">
      <alignment horizontal="left" vertical="center"/>
      <protection/>
    </xf>
    <xf numFmtId="0" fontId="4" fillId="35" borderId="0" xfId="15" applyFont="1" applyFill="1" applyAlignment="1">
      <alignment horizontal="right" vertical="center"/>
      <protection/>
    </xf>
    <xf numFmtId="0" fontId="0" fillId="0" borderId="17" xfId="81" applyFont="1" applyFill="1" applyBorder="1" applyAlignment="1">
      <alignment horizontal="center" vertical="center" wrapText="1"/>
      <protection/>
    </xf>
    <xf numFmtId="0" fontId="0" fillId="0" borderId="18" xfId="81" applyFont="1" applyFill="1" applyBorder="1" applyAlignment="1">
      <alignment horizontal="center" vertical="center" wrapText="1"/>
      <protection/>
    </xf>
    <xf numFmtId="0" fontId="0" fillId="0" borderId="18" xfId="81" applyFont="1" applyBorder="1" applyAlignment="1">
      <alignment horizontal="center" vertical="center" wrapText="1"/>
      <protection/>
    </xf>
    <xf numFmtId="43" fontId="5" fillId="0" borderId="18" xfId="81" applyNumberFormat="1" applyFont="1" applyFill="1" applyBorder="1" applyAlignment="1">
      <alignment horizontal="center" vertical="center"/>
      <protection/>
    </xf>
    <xf numFmtId="43" fontId="5" fillId="0" borderId="18" xfId="81" applyNumberFormat="1" applyFont="1" applyFill="1" applyBorder="1" applyAlignment="1">
      <alignment vertical="center"/>
      <protection/>
    </xf>
    <xf numFmtId="43" fontId="5" fillId="0" borderId="19" xfId="81" applyNumberFormat="1" applyFont="1" applyFill="1" applyBorder="1" applyAlignment="1">
      <alignment vertical="center"/>
      <protection/>
    </xf>
    <xf numFmtId="0" fontId="2" fillId="35" borderId="20" xfId="81" applyFont="1" applyFill="1" applyBorder="1" applyAlignment="1">
      <alignment vertical="center" wrapText="1"/>
      <protection/>
    </xf>
    <xf numFmtId="0" fontId="5" fillId="0" borderId="21" xfId="81" applyFont="1" applyFill="1" applyBorder="1" applyAlignment="1">
      <alignment horizontal="center" vertical="center" wrapText="1"/>
      <protection/>
    </xf>
    <xf numFmtId="0" fontId="5" fillId="0" borderId="22" xfId="81" applyFont="1" applyFill="1" applyBorder="1" applyAlignment="1">
      <alignment horizontal="center" vertical="center" wrapText="1"/>
      <protection/>
    </xf>
    <xf numFmtId="0" fontId="5" fillId="0" borderId="23" xfId="81" applyFont="1" applyFill="1" applyBorder="1" applyAlignment="1">
      <alignment horizontal="center" vertical="center" wrapText="1"/>
      <protection/>
    </xf>
    <xf numFmtId="0" fontId="5" fillId="0" borderId="24" xfId="81" applyFont="1" applyFill="1" applyBorder="1" applyAlignment="1">
      <alignment horizontal="center" vertical="center" wrapText="1"/>
      <protection/>
    </xf>
    <xf numFmtId="0" fontId="5" fillId="0" borderId="25" xfId="81" applyFont="1" applyFill="1" applyBorder="1" applyAlignment="1">
      <alignment horizontal="center" vertical="center" wrapText="1"/>
      <protection/>
    </xf>
    <xf numFmtId="0" fontId="5" fillId="0" borderId="26" xfId="81" applyFont="1" applyFill="1" applyBorder="1" applyAlignment="1">
      <alignment horizontal="center" vertical="center" wrapText="1"/>
      <protection/>
    </xf>
    <xf numFmtId="0" fontId="5" fillId="0" borderId="27" xfId="81" applyFont="1" applyFill="1" applyBorder="1" applyAlignment="1">
      <alignment horizontal="center" vertical="center" wrapText="1"/>
      <protection/>
    </xf>
    <xf numFmtId="0" fontId="5" fillId="0" borderId="28" xfId="81" applyFont="1" applyFill="1" applyBorder="1" applyAlignment="1">
      <alignment horizontal="center" vertical="center" wrapText="1"/>
      <protection/>
    </xf>
    <xf numFmtId="0" fontId="5" fillId="0" borderId="29" xfId="81" applyFont="1" applyFill="1" applyBorder="1" applyAlignment="1">
      <alignment horizontal="center" vertical="center" wrapText="1"/>
      <protection/>
    </xf>
    <xf numFmtId="0" fontId="5" fillId="0" borderId="13" xfId="81" applyFont="1" applyFill="1" applyBorder="1" applyAlignment="1">
      <alignment horizontal="center" vertical="center" wrapText="1"/>
      <protection/>
    </xf>
    <xf numFmtId="0" fontId="5" fillId="0" borderId="30" xfId="81" applyFont="1" applyFill="1" applyBorder="1" applyAlignment="1">
      <alignment horizontal="center" vertical="center" wrapText="1"/>
      <protection/>
    </xf>
    <xf numFmtId="0" fontId="5" fillId="0" borderId="31" xfId="81" applyFont="1" applyFill="1" applyBorder="1" applyAlignment="1">
      <alignment horizontal="center" vertical="center" wrapText="1"/>
      <protection/>
    </xf>
    <xf numFmtId="0" fontId="5" fillId="0" borderId="32" xfId="81" applyFont="1" applyFill="1" applyBorder="1" applyAlignment="1">
      <alignment horizontal="center" vertical="center" wrapText="1"/>
      <protection/>
    </xf>
    <xf numFmtId="0" fontId="5" fillId="0" borderId="33" xfId="81" applyFont="1" applyFill="1" applyBorder="1" applyAlignment="1">
      <alignment horizontal="center" vertical="center" wrapText="1"/>
      <protection/>
    </xf>
    <xf numFmtId="0" fontId="5" fillId="0" borderId="12" xfId="81" applyFont="1" applyBorder="1" applyAlignment="1">
      <alignment horizontal="center" vertical="center" wrapText="1"/>
      <protection/>
    </xf>
    <xf numFmtId="0" fontId="5" fillId="0" borderId="13" xfId="81" applyFont="1" applyBorder="1" applyAlignment="1">
      <alignment horizontal="center" vertical="center" wrapText="1"/>
      <protection/>
    </xf>
    <xf numFmtId="43" fontId="5" fillId="0" borderId="16" xfId="81" applyNumberFormat="1" applyFont="1" applyFill="1" applyBorder="1" applyAlignment="1">
      <alignment vertical="center" wrapText="1"/>
      <protection/>
    </xf>
    <xf numFmtId="43" fontId="0" fillId="0" borderId="0" xfId="81" applyNumberFormat="1" applyFont="1" applyAlignment="1">
      <alignment vertical="center" wrapText="1"/>
      <protection/>
    </xf>
    <xf numFmtId="0" fontId="0" fillId="0" borderId="34" xfId="81" applyFont="1" applyBorder="1" applyAlignment="1">
      <alignment horizontal="left" vertical="center" wrapText="1"/>
      <protection/>
    </xf>
    <xf numFmtId="0" fontId="0" fillId="0" borderId="34" xfId="81" applyFont="1" applyBorder="1" applyAlignment="1">
      <alignment horizontal="left" vertical="center"/>
      <protection/>
    </xf>
    <xf numFmtId="0" fontId="5" fillId="0" borderId="35" xfId="81" applyFont="1" applyFill="1" applyBorder="1" applyAlignment="1">
      <alignment horizontal="center" vertical="center" wrapText="1"/>
      <protection/>
    </xf>
    <xf numFmtId="0" fontId="5" fillId="0" borderId="36" xfId="81" applyFont="1" applyFill="1" applyBorder="1" applyAlignment="1">
      <alignment horizontal="center" vertical="center" wrapText="1"/>
      <protection/>
    </xf>
    <xf numFmtId="0" fontId="5" fillId="0" borderId="37" xfId="81" applyFont="1" applyFill="1" applyBorder="1" applyAlignment="1">
      <alignment horizontal="center" vertical="center" wrapText="1"/>
      <protection/>
    </xf>
    <xf numFmtId="0" fontId="5" fillId="0" borderId="18" xfId="81" applyFont="1" applyBorder="1" applyAlignment="1">
      <alignment horizontal="center" vertical="center" wrapText="1"/>
      <protection/>
    </xf>
    <xf numFmtId="43" fontId="5" fillId="0" borderId="38" xfId="81" applyNumberFormat="1" applyFont="1" applyFill="1" applyBorder="1" applyAlignment="1">
      <alignment vertical="center" wrapText="1"/>
      <protection/>
    </xf>
    <xf numFmtId="43" fontId="5" fillId="0" borderId="19" xfId="81" applyNumberFormat="1" applyFont="1" applyFill="1" applyBorder="1" applyAlignment="1">
      <alignment vertical="center" wrapText="1"/>
      <protection/>
    </xf>
    <xf numFmtId="0" fontId="0" fillId="35" borderId="0" xfId="81"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4" fillId="0" borderId="0" xfId="40" applyFont="1" applyAlignment="1">
      <alignment vertical="center"/>
      <protection/>
    </xf>
    <xf numFmtId="0" fontId="7" fillId="0" borderId="0" xfId="40" applyFont="1" applyAlignment="1">
      <alignment vertical="center"/>
      <protection/>
    </xf>
    <xf numFmtId="0" fontId="4" fillId="0" borderId="10" xfId="40" applyFont="1" applyFill="1" applyBorder="1" applyAlignment="1">
      <alignment horizontal="center" vertical="center" shrinkToFit="1"/>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wrapText="1" shrinkToFit="1"/>
      <protection/>
    </xf>
    <xf numFmtId="0" fontId="4" fillId="0" borderId="13" xfId="40" applyFont="1" applyFill="1" applyBorder="1" applyAlignment="1">
      <alignment horizontal="center" vertical="center" wrapText="1" shrinkToFit="1"/>
      <protection/>
    </xf>
    <xf numFmtId="0" fontId="4" fillId="0" borderId="12" xfId="40" applyFont="1" applyFill="1" applyBorder="1" applyAlignment="1">
      <alignment horizontal="left" vertical="center" shrinkToFit="1"/>
      <protection/>
    </xf>
    <xf numFmtId="0" fontId="4" fillId="0" borderId="13" xfId="40" applyFont="1" applyFill="1" applyBorder="1" applyAlignment="1">
      <alignment horizontal="left" vertical="center" shrinkToFit="1"/>
      <protection/>
    </xf>
    <xf numFmtId="176" fontId="7" fillId="0" borderId="13" xfId="40" applyNumberFormat="1" applyFont="1" applyFill="1" applyBorder="1" applyAlignment="1">
      <alignment horizontal="right" vertical="center" shrinkToFit="1"/>
      <protection/>
    </xf>
    <xf numFmtId="0" fontId="4" fillId="0" borderId="39" xfId="40" applyFont="1" applyFill="1" applyBorder="1" applyAlignment="1">
      <alignment horizontal="center" vertical="center" shrinkToFit="1"/>
      <protection/>
    </xf>
    <xf numFmtId="0" fontId="4" fillId="0" borderId="16" xfId="40" applyFont="1" applyFill="1" applyBorder="1" applyAlignment="1">
      <alignment horizontal="center" vertical="center" shrinkToFit="1"/>
      <protection/>
    </xf>
    <xf numFmtId="176" fontId="7" fillId="0" borderId="16" xfId="40" applyNumberFormat="1" applyFont="1" applyFill="1" applyBorder="1" applyAlignment="1">
      <alignment horizontal="right" vertical="center" shrinkToFit="1"/>
      <protection/>
    </xf>
    <xf numFmtId="0" fontId="9"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17" xfId="40" applyFont="1" applyFill="1" applyBorder="1" applyAlignment="1">
      <alignment horizontal="center" vertical="center" shrinkToFit="1"/>
      <protection/>
    </xf>
    <xf numFmtId="0" fontId="4" fillId="0" borderId="18" xfId="40" applyFont="1" applyFill="1" applyBorder="1" applyAlignment="1">
      <alignment horizontal="center" vertical="center" wrapText="1" shrinkToFit="1"/>
      <protection/>
    </xf>
    <xf numFmtId="176" fontId="7" fillId="0" borderId="18" xfId="40" applyNumberFormat="1" applyFont="1" applyFill="1" applyBorder="1" applyAlignment="1">
      <alignment horizontal="right" vertical="center" shrinkToFit="1"/>
      <protection/>
    </xf>
    <xf numFmtId="176" fontId="7" fillId="0" borderId="19" xfId="40" applyNumberFormat="1" applyFont="1" applyFill="1" applyBorder="1" applyAlignment="1">
      <alignment horizontal="right" vertical="center" shrinkToFit="1"/>
      <protection/>
    </xf>
    <xf numFmtId="43" fontId="0" fillId="0" borderId="13" xfId="81" applyNumberFormat="1" applyFont="1" applyFill="1" applyBorder="1" applyAlignment="1">
      <alignment horizontal="right" vertical="center"/>
      <protection/>
    </xf>
    <xf numFmtId="43" fontId="0" fillId="0" borderId="18" xfId="81" applyNumberFormat="1" applyFont="1" applyFill="1" applyBorder="1" applyAlignment="1">
      <alignment horizontal="right" vertical="center"/>
      <protection/>
    </xf>
    <xf numFmtId="43" fontId="0" fillId="0" borderId="0" xfId="81" applyNumberFormat="1" applyFont="1" applyAlignment="1">
      <alignment horizontal="center" vertical="center" wrapText="1"/>
      <protection/>
    </xf>
    <xf numFmtId="177" fontId="0" fillId="35" borderId="12" xfId="0" applyNumberFormat="1" applyFill="1" applyBorder="1" applyAlignment="1">
      <alignment horizontal="left" vertical="center"/>
    </xf>
    <xf numFmtId="177" fontId="0" fillId="35" borderId="13" xfId="0" applyNumberFormat="1" applyFill="1" applyBorder="1" applyAlignment="1">
      <alignment horizontal="left" vertical="center"/>
    </xf>
    <xf numFmtId="0" fontId="2" fillId="0" borderId="13" xfId="80" applyNumberFormat="1" applyFont="1" applyFill="1" applyBorder="1" applyAlignment="1" applyProtection="1">
      <alignment horizontal="left" vertical="center" wrapText="1"/>
      <protection/>
    </xf>
    <xf numFmtId="43" fontId="0" fillId="0" borderId="13" xfId="0" applyNumberFormat="1" applyFill="1" applyBorder="1" applyAlignment="1">
      <alignment horizontal="right" vertical="center"/>
    </xf>
    <xf numFmtId="43" fontId="0" fillId="0" borderId="18" xfId="0" applyNumberFormat="1" applyFill="1" applyBorder="1" applyAlignment="1">
      <alignment horizontal="right" vertical="center"/>
    </xf>
    <xf numFmtId="177" fontId="0" fillId="35" borderId="14" xfId="0" applyNumberFormat="1" applyFill="1" applyBorder="1" applyAlignment="1">
      <alignment horizontal="left" vertical="center"/>
    </xf>
    <xf numFmtId="177" fontId="0" fillId="35" borderId="15" xfId="0" applyNumberFormat="1" applyFill="1" applyBorder="1" applyAlignment="1">
      <alignment horizontal="left" vertical="center"/>
    </xf>
    <xf numFmtId="0" fontId="2" fillId="0" borderId="16" xfId="80" applyNumberFormat="1" applyFont="1" applyFill="1" applyBorder="1" applyAlignment="1" applyProtection="1">
      <alignment horizontal="left" vertical="center" wrapText="1"/>
      <protection/>
    </xf>
    <xf numFmtId="43" fontId="0" fillId="0" borderId="16" xfId="0" applyNumberFormat="1" applyFill="1" applyBorder="1" applyAlignment="1">
      <alignment horizontal="right" vertical="center"/>
    </xf>
    <xf numFmtId="43" fontId="0" fillId="0" borderId="19" xfId="0" applyNumberFormat="1" applyFill="1" applyBorder="1" applyAlignment="1">
      <alignment horizontal="righ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8" fontId="0" fillId="35" borderId="10" xfId="15" applyNumberFormat="1" applyFont="1" applyFill="1" applyBorder="1" applyAlignment="1">
      <alignment horizontal="center" vertical="center"/>
      <protection/>
    </xf>
    <xf numFmtId="178" fontId="0" fillId="35" borderId="11" xfId="15" applyNumberFormat="1" applyFont="1" applyFill="1" applyBorder="1" applyAlignment="1">
      <alignment horizontal="center" vertical="center"/>
      <protection/>
    </xf>
    <xf numFmtId="178" fontId="0" fillId="35" borderId="17" xfId="15" applyNumberFormat="1" applyFont="1" applyFill="1" applyBorder="1" applyAlignment="1">
      <alignment horizontal="center" vertical="center"/>
      <protection/>
    </xf>
    <xf numFmtId="178" fontId="0" fillId="35" borderId="12" xfId="15" applyNumberFormat="1" applyFont="1" applyFill="1" applyBorder="1" applyAlignment="1">
      <alignment horizontal="center" vertical="center"/>
      <protection/>
    </xf>
    <xf numFmtId="178" fontId="2" fillId="35" borderId="13" xfId="15" applyNumberFormat="1" applyFont="1" applyFill="1" applyBorder="1" applyAlignment="1">
      <alignment horizontal="center" vertical="center"/>
      <protection/>
    </xf>
    <xf numFmtId="178" fontId="0" fillId="35" borderId="13" xfId="15" applyNumberFormat="1" applyFont="1" applyFill="1" applyBorder="1" applyAlignment="1">
      <alignment horizontal="center" vertical="center"/>
      <protection/>
    </xf>
    <xf numFmtId="49" fontId="0" fillId="0" borderId="13" xfId="15" applyNumberFormat="1" applyFont="1" applyFill="1" applyBorder="1" applyAlignment="1">
      <alignment horizontal="center" vertical="center" wrapText="1"/>
      <protection/>
    </xf>
    <xf numFmtId="49" fontId="0" fillId="0" borderId="18" xfId="15" applyNumberFormat="1" applyFont="1" applyFill="1" applyBorder="1" applyAlignment="1">
      <alignment horizontal="center" vertical="center" wrapText="1"/>
      <protection/>
    </xf>
    <xf numFmtId="49" fontId="0" fillId="35" borderId="13"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protection/>
    </xf>
    <xf numFmtId="178" fontId="5" fillId="0" borderId="12" xfId="15" applyNumberFormat="1" applyFont="1" applyFill="1" applyBorder="1" applyAlignment="1">
      <alignment horizontal="left" vertical="center"/>
      <protection/>
    </xf>
    <xf numFmtId="178" fontId="5" fillId="35" borderId="13" xfId="15" applyNumberFormat="1" applyFont="1" applyFill="1" applyBorder="1" applyAlignment="1">
      <alignment horizontal="center" vertical="center"/>
      <protection/>
    </xf>
    <xf numFmtId="43" fontId="5" fillId="0" borderId="13" xfId="24" applyFont="1" applyFill="1" applyBorder="1" applyAlignment="1">
      <alignment horizontal="right" vertical="center"/>
    </xf>
    <xf numFmtId="178" fontId="5" fillId="35" borderId="13" xfId="15" applyNumberFormat="1" applyFont="1" applyFill="1" applyBorder="1" applyAlignment="1">
      <alignment horizontal="left" vertical="center"/>
      <protection/>
    </xf>
    <xf numFmtId="0" fontId="5" fillId="35" borderId="13" xfId="15" applyNumberFormat="1" applyFont="1" applyFill="1" applyBorder="1" applyAlignment="1">
      <alignment horizontal="center" vertical="center"/>
      <protection/>
    </xf>
    <xf numFmtId="43" fontId="5" fillId="35" borderId="13" xfId="24" applyFont="1" applyFill="1" applyBorder="1" applyAlignment="1">
      <alignment horizontal="right" vertical="center"/>
    </xf>
    <xf numFmtId="43" fontId="5" fillId="0" borderId="18" xfId="24" applyFont="1" applyFill="1" applyBorder="1" applyAlignment="1">
      <alignment horizontal="right" vertical="center"/>
    </xf>
    <xf numFmtId="178" fontId="5" fillId="35" borderId="12" xfId="15" applyNumberFormat="1" applyFont="1" applyFill="1" applyBorder="1" applyAlignment="1">
      <alignment horizontal="left" vertical="center"/>
      <protection/>
    </xf>
    <xf numFmtId="178" fontId="0" fillId="0" borderId="13" xfId="15" applyNumberFormat="1" applyFont="1" applyFill="1" applyBorder="1" applyAlignment="1">
      <alignment horizontal="left" vertical="center"/>
      <protection/>
    </xf>
    <xf numFmtId="43" fontId="5" fillId="0" borderId="13" xfId="24" applyFont="1" applyFill="1" applyBorder="1" applyAlignment="1">
      <alignment horizontal="left" vertical="center"/>
    </xf>
    <xf numFmtId="178" fontId="5" fillId="0" borderId="13" xfId="15" applyNumberFormat="1" applyFont="1" applyFill="1" applyBorder="1" applyAlignment="1">
      <alignment horizontal="left" vertical="center"/>
      <protection/>
    </xf>
    <xf numFmtId="43" fontId="5" fillId="0" borderId="18" xfId="24" applyFont="1" applyFill="1" applyBorder="1" applyAlignment="1">
      <alignment horizontal="center" vertical="center"/>
    </xf>
    <xf numFmtId="178" fontId="11" fillId="0" borderId="12" xfId="15" applyNumberFormat="1" applyFont="1" applyFill="1" applyBorder="1" applyAlignment="1">
      <alignment horizontal="center" vertical="center"/>
      <protection/>
    </xf>
    <xf numFmtId="43" fontId="11" fillId="0" borderId="13" xfId="24" applyFont="1" applyFill="1" applyBorder="1" applyAlignment="1">
      <alignment horizontal="right" vertical="center"/>
    </xf>
    <xf numFmtId="178" fontId="11" fillId="0" borderId="13" xfId="15" applyNumberFormat="1" applyFont="1" applyFill="1" applyBorder="1" applyAlignment="1">
      <alignment horizontal="center" vertical="center"/>
      <protection/>
    </xf>
    <xf numFmtId="43" fontId="11" fillId="0" borderId="18" xfId="24" applyFont="1" applyFill="1" applyBorder="1" applyAlignment="1">
      <alignment horizontal="right" vertical="center"/>
    </xf>
    <xf numFmtId="178" fontId="5" fillId="0" borderId="12" xfId="15" applyNumberFormat="1" applyFont="1" applyFill="1" applyBorder="1" applyAlignment="1">
      <alignment horizontal="center" vertical="center"/>
      <protection/>
    </xf>
    <xf numFmtId="178" fontId="5" fillId="0" borderId="13" xfId="15" applyNumberFormat="1" applyFont="1" applyFill="1" applyBorder="1" applyAlignment="1">
      <alignment horizontal="center" vertical="center"/>
      <protection/>
    </xf>
    <xf numFmtId="43" fontId="5" fillId="0" borderId="18" xfId="24" applyFont="1" applyFill="1" applyBorder="1" applyAlignment="1">
      <alignment vertical="center"/>
    </xf>
    <xf numFmtId="178" fontId="11" fillId="35" borderId="39" xfId="15" applyNumberFormat="1" applyFont="1" applyFill="1" applyBorder="1" applyAlignment="1">
      <alignment horizontal="center" vertical="center"/>
      <protection/>
    </xf>
    <xf numFmtId="178" fontId="5" fillId="35" borderId="16" xfId="15" applyNumberFormat="1" applyFont="1" applyFill="1" applyBorder="1" applyAlignment="1">
      <alignment horizontal="center" vertical="center"/>
      <protection/>
    </xf>
    <xf numFmtId="43" fontId="11" fillId="0" borderId="16" xfId="24" applyFont="1" applyFill="1" applyBorder="1" applyAlignment="1">
      <alignment horizontal="right" vertical="center"/>
    </xf>
    <xf numFmtId="178" fontId="11" fillId="35" borderId="16" xfId="15" applyNumberFormat="1" applyFont="1" applyFill="1" applyBorder="1" applyAlignment="1">
      <alignment horizontal="center" vertical="center"/>
      <protection/>
    </xf>
    <xf numFmtId="0" fontId="5" fillId="35" borderId="16" xfId="15" applyNumberFormat="1" applyFont="1" applyFill="1" applyBorder="1" applyAlignment="1">
      <alignment horizontal="center" vertical="center"/>
      <protection/>
    </xf>
    <xf numFmtId="43" fontId="11" fillId="35" borderId="16" xfId="24" applyFont="1" applyFill="1" applyBorder="1" applyAlignment="1">
      <alignment horizontal="right" vertical="center"/>
    </xf>
    <xf numFmtId="43" fontId="11" fillId="35" borderId="19" xfId="24" applyFont="1" applyFill="1" applyBorder="1" applyAlignment="1">
      <alignment horizontal="right" vertical="center"/>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43" fontId="2" fillId="0" borderId="0" xfId="15" applyNumberFormat="1"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8" fontId="0" fillId="35" borderId="10" xfId="0" applyNumberFormat="1" applyFill="1" applyBorder="1" applyAlignment="1">
      <alignment horizontal="center" vertical="center" wrapText="1"/>
    </xf>
    <xf numFmtId="178" fontId="0" fillId="35" borderId="11" xfId="0" applyNumberFormat="1" applyFill="1" applyBorder="1" applyAlignment="1">
      <alignment horizontal="center" vertical="center" wrapText="1"/>
    </xf>
    <xf numFmtId="178" fontId="0" fillId="35" borderId="11" xfId="0" applyNumberFormat="1" applyFont="1" applyFill="1" applyBorder="1" applyAlignment="1">
      <alignment horizontal="center" vertical="center" wrapText="1"/>
    </xf>
    <xf numFmtId="178" fontId="0" fillId="35" borderId="12" xfId="0" applyNumberFormat="1" applyFont="1" applyFill="1" applyBorder="1" applyAlignment="1">
      <alignment horizontal="center" vertical="center" wrapText="1"/>
    </xf>
    <xf numFmtId="178" fontId="0" fillId="35" borderId="13" xfId="0" applyNumberFormat="1" applyFill="1" applyBorder="1" applyAlignment="1">
      <alignment horizontal="center" vertical="center" wrapText="1"/>
    </xf>
    <xf numFmtId="178" fontId="0" fillId="35" borderId="13" xfId="0" applyNumberFormat="1" applyFont="1" applyFill="1" applyBorder="1" applyAlignment="1">
      <alignment horizontal="center" vertical="center" wrapText="1"/>
    </xf>
    <xf numFmtId="178" fontId="0" fillId="35" borderId="12" xfId="0" applyNumberFormat="1" applyFill="1" applyBorder="1" applyAlignment="1">
      <alignment horizontal="center" vertical="center" wrapText="1"/>
    </xf>
    <xf numFmtId="49" fontId="0" fillId="35" borderId="12" xfId="0" applyNumberFormat="1" applyFill="1" applyBorder="1" applyAlignment="1">
      <alignment horizontal="center" vertical="center"/>
    </xf>
    <xf numFmtId="49" fontId="0" fillId="35" borderId="13" xfId="0" applyNumberFormat="1" applyFill="1" applyBorder="1" applyAlignment="1">
      <alignment horizontal="center" vertical="center"/>
    </xf>
    <xf numFmtId="49" fontId="0" fillId="35" borderId="13" xfId="0" applyNumberFormat="1" applyFont="1" applyFill="1" applyBorder="1" applyAlignment="1">
      <alignment horizontal="center" vertical="center"/>
    </xf>
    <xf numFmtId="178" fontId="0" fillId="35" borderId="12" xfId="0" applyNumberFormat="1" applyFill="1" applyBorder="1" applyAlignment="1">
      <alignment horizontal="center" vertical="center"/>
    </xf>
    <xf numFmtId="178" fontId="0" fillId="35" borderId="13" xfId="0" applyNumberFormat="1" applyFill="1" applyBorder="1" applyAlignment="1">
      <alignment horizontal="center" vertical="center"/>
    </xf>
    <xf numFmtId="43" fontId="5" fillId="0" borderId="13" xfId="0" applyNumberFormat="1" applyFont="1" applyFill="1" applyBorder="1" applyAlignment="1">
      <alignment horizontal="right" vertical="center"/>
    </xf>
    <xf numFmtId="43" fontId="0" fillId="0" borderId="13" xfId="0" applyNumberFormat="1" applyFont="1" applyFill="1" applyBorder="1" applyAlignment="1">
      <alignment horizontal="right" vertical="center"/>
    </xf>
    <xf numFmtId="177" fontId="5" fillId="35" borderId="12" xfId="0" applyNumberFormat="1" applyFont="1" applyFill="1" applyBorder="1" applyAlignment="1">
      <alignment horizontal="left" vertical="center"/>
    </xf>
    <xf numFmtId="177" fontId="5" fillId="35" borderId="13" xfId="0" applyNumberFormat="1" applyFont="1" applyFill="1" applyBorder="1" applyAlignment="1">
      <alignment horizontal="left" vertical="center"/>
    </xf>
    <xf numFmtId="178" fontId="12" fillId="35" borderId="13" xfId="0" applyNumberFormat="1" applyFont="1" applyFill="1" applyBorder="1" applyAlignment="1">
      <alignment horizontal="left" vertical="center"/>
    </xf>
    <xf numFmtId="0" fontId="12" fillId="0" borderId="13" xfId="80" applyNumberFormat="1" applyFont="1" applyFill="1" applyBorder="1" applyAlignment="1" applyProtection="1">
      <alignment horizontal="left" vertical="center" wrapText="1"/>
      <protection/>
    </xf>
    <xf numFmtId="43" fontId="5" fillId="0" borderId="13" xfId="0" applyNumberFormat="1" applyFont="1" applyBorder="1" applyAlignment="1">
      <alignment horizontal="right" vertical="center"/>
    </xf>
    <xf numFmtId="177" fontId="5" fillId="35" borderId="14" xfId="0" applyNumberFormat="1" applyFont="1" applyFill="1" applyBorder="1" applyAlignment="1">
      <alignment horizontal="left" vertical="center"/>
    </xf>
    <xf numFmtId="177" fontId="5" fillId="35" borderId="15" xfId="0" applyNumberFormat="1" applyFont="1" applyFill="1" applyBorder="1" applyAlignment="1">
      <alignment horizontal="left" vertical="center"/>
    </xf>
    <xf numFmtId="178" fontId="12" fillId="35" borderId="16" xfId="0" applyNumberFormat="1" applyFont="1" applyFill="1" applyBorder="1" applyAlignment="1">
      <alignment horizontal="left" vertical="center"/>
    </xf>
    <xf numFmtId="43" fontId="5" fillId="0" borderId="16" xfId="0" applyNumberFormat="1" applyFont="1" applyFill="1" applyBorder="1" applyAlignment="1">
      <alignment horizontal="right" vertical="center"/>
    </xf>
    <xf numFmtId="43" fontId="0" fillId="0" borderId="16"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35" borderId="17"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35" borderId="18" xfId="0" applyNumberFormat="1" applyFont="1" applyFill="1" applyBorder="1" applyAlignment="1">
      <alignment horizontal="center" vertical="center" wrapText="1"/>
    </xf>
    <xf numFmtId="49" fontId="0" fillId="35" borderId="18" xfId="0" applyNumberFormat="1" applyFont="1" applyFill="1" applyBorder="1" applyAlignment="1">
      <alignment horizontal="center" vertical="center"/>
    </xf>
    <xf numFmtId="49" fontId="0" fillId="0" borderId="0" xfId="0" applyNumberFormat="1" applyBorder="1" applyAlignment="1">
      <alignment horizontal="right" vertical="center"/>
    </xf>
    <xf numFmtId="43" fontId="0" fillId="0" borderId="18" xfId="0" applyNumberFormat="1" applyFont="1" applyFill="1" applyBorder="1" applyAlignment="1">
      <alignment horizontal="right" vertical="center"/>
    </xf>
    <xf numFmtId="43" fontId="0" fillId="0" borderId="0" xfId="0" applyNumberFormat="1" applyBorder="1" applyAlignment="1">
      <alignment horizontal="right" vertical="center"/>
    </xf>
    <xf numFmtId="43" fontId="0" fillId="0" borderId="19" xfId="0" applyNumberFormat="1" applyFont="1" applyFill="1" applyBorder="1" applyAlignment="1">
      <alignment horizontal="right" vertical="center"/>
    </xf>
    <xf numFmtId="178" fontId="0" fillId="0" borderId="11" xfId="0" applyNumberFormat="1" applyFill="1" applyBorder="1" applyAlignment="1">
      <alignment horizontal="center" vertical="center" wrapText="1"/>
    </xf>
    <xf numFmtId="178" fontId="0" fillId="0" borderId="13" xfId="0" applyNumberFormat="1" applyFill="1" applyBorder="1" applyAlignment="1">
      <alignment horizontal="center" vertical="center" wrapText="1"/>
    </xf>
    <xf numFmtId="43" fontId="0" fillId="0" borderId="13" xfId="24" applyFont="1" applyFill="1" applyBorder="1" applyAlignment="1">
      <alignment horizontal="right" vertical="center"/>
    </xf>
    <xf numFmtId="178" fontId="2" fillId="35" borderId="13" xfId="0" applyNumberFormat="1" applyFont="1" applyFill="1" applyBorder="1" applyAlignment="1">
      <alignment horizontal="left" vertical="center"/>
    </xf>
    <xf numFmtId="178" fontId="0" fillId="0" borderId="16" xfId="0" applyNumberFormat="1" applyFill="1" applyBorder="1" applyAlignment="1">
      <alignment horizontal="right" vertical="center"/>
    </xf>
    <xf numFmtId="0" fontId="0" fillId="0" borderId="0" xfId="0" applyAlignment="1">
      <alignment vertical="center"/>
    </xf>
    <xf numFmtId="178" fontId="0" fillId="35" borderId="17" xfId="0" applyNumberFormat="1" applyFill="1" applyBorder="1" applyAlignment="1">
      <alignment horizontal="center" vertical="center" wrapText="1"/>
    </xf>
    <xf numFmtId="178" fontId="0" fillId="35" borderId="18" xfId="0" applyNumberFormat="1" applyFill="1" applyBorder="1" applyAlignment="1">
      <alignment horizontal="center" vertical="center" wrapText="1"/>
    </xf>
    <xf numFmtId="49" fontId="0" fillId="35" borderId="18" xfId="0" applyNumberFormat="1" applyFill="1" applyBorder="1" applyAlignment="1">
      <alignment horizontal="center" vertical="center"/>
    </xf>
    <xf numFmtId="0" fontId="0" fillId="0" borderId="0" xfId="0" applyBorder="1" applyAlignment="1">
      <alignment horizontal="right" vertical="center"/>
    </xf>
    <xf numFmtId="43" fontId="0" fillId="0" borderId="18" xfId="24" applyFont="1" applyFill="1" applyBorder="1" applyAlignment="1">
      <alignment horizontal="right" vertical="center"/>
    </xf>
    <xf numFmtId="178" fontId="0" fillId="0" borderId="19" xfId="0" applyNumberFormat="1" applyFill="1" applyBorder="1" applyAlignment="1">
      <alignment horizontal="right" vertical="center"/>
    </xf>
    <xf numFmtId="178" fontId="0" fillId="35" borderId="18" xfId="15" applyNumberFormat="1" applyFont="1" applyFill="1" applyBorder="1" applyAlignment="1">
      <alignment horizontal="center" vertical="center"/>
      <protection/>
    </xf>
    <xf numFmtId="43" fontId="5" fillId="0" borderId="18" xfId="15" applyNumberFormat="1" applyFont="1" applyFill="1" applyBorder="1" applyAlignment="1">
      <alignment horizontal="right" vertical="center"/>
      <protection/>
    </xf>
    <xf numFmtId="43" fontId="5" fillId="0" borderId="18" xfId="15" applyNumberFormat="1" applyFont="1" applyFill="1" applyBorder="1" applyAlignment="1">
      <alignment horizontal="center" vertical="center"/>
      <protection/>
    </xf>
    <xf numFmtId="43" fontId="11" fillId="0" borderId="18" xfId="15" applyNumberFormat="1" applyFont="1" applyFill="1" applyBorder="1" applyAlignment="1">
      <alignment horizontal="right" vertical="center"/>
      <protection/>
    </xf>
    <xf numFmtId="43" fontId="5" fillId="0" borderId="18" xfId="15" applyNumberFormat="1" applyFont="1" applyFill="1" applyBorder="1" applyAlignment="1">
      <alignment vertical="center"/>
      <protection/>
    </xf>
    <xf numFmtId="43" fontId="11" fillId="0" borderId="19" xfId="15" applyNumberFormat="1" applyFont="1" applyFill="1" applyBorder="1" applyAlignment="1">
      <alignment vertical="center"/>
      <protection/>
    </xf>
    <xf numFmtId="43" fontId="0" fillId="0" borderId="0" xfId="15" applyNumberFormat="1" applyAlignment="1">
      <alignment horizontal="right" vertical="center"/>
      <protection/>
    </xf>
    <xf numFmtId="43" fontId="0" fillId="0" borderId="0" xfId="24" applyFont="1" applyAlignment="1">
      <alignment horizontal="right" vertical="center"/>
    </xf>
    <xf numFmtId="10" fontId="0" fillId="0" borderId="0" xfId="28" applyNumberFormat="1" applyFont="1" applyAlignment="1">
      <alignment horizontal="right" vertical="center"/>
    </xf>
    <xf numFmtId="178" fontId="0" fillId="35" borderId="10" xfId="15" applyNumberFormat="1" applyFont="1" applyFill="1" applyBorder="1" applyAlignment="1" quotePrefix="1">
      <alignment horizontal="center" vertical="center"/>
      <protection/>
    </xf>
    <xf numFmtId="178" fontId="0" fillId="35" borderId="11" xfId="15" applyNumberFormat="1" applyFont="1" applyFill="1" applyBorder="1" applyAlignment="1" quotePrefix="1">
      <alignment horizontal="center" vertical="center"/>
      <protection/>
    </xf>
    <xf numFmtId="178" fontId="0" fillId="35" borderId="12" xfId="15" applyNumberFormat="1" applyFont="1" applyFill="1" applyBorder="1" applyAlignment="1" quotePrefix="1">
      <alignment horizontal="center" vertical="center"/>
      <protection/>
    </xf>
    <xf numFmtId="178" fontId="2" fillId="35" borderId="13" xfId="15" applyNumberFormat="1" applyFont="1" applyFill="1" applyBorder="1" applyAlignment="1" quotePrefix="1">
      <alignment horizontal="center" vertical="center"/>
      <protection/>
    </xf>
    <xf numFmtId="178" fontId="0" fillId="35" borderId="13" xfId="15" applyNumberFormat="1" applyFont="1" applyFill="1" applyBorder="1" applyAlignment="1" quotePrefix="1">
      <alignment horizontal="center" vertical="center"/>
      <protection/>
    </xf>
    <xf numFmtId="178" fontId="0" fillId="35" borderId="18" xfId="15" applyNumberFormat="1" applyFont="1" applyFill="1" applyBorder="1" applyAlignment="1" quotePrefix="1">
      <alignment horizontal="center" vertical="center"/>
      <protection/>
    </xf>
    <xf numFmtId="178" fontId="5" fillId="0" borderId="12" xfId="15" applyNumberFormat="1" applyFont="1" applyFill="1" applyBorder="1" applyAlignment="1" quotePrefix="1">
      <alignment horizontal="left" vertical="center"/>
      <protection/>
    </xf>
    <xf numFmtId="178" fontId="5" fillId="35" borderId="13" xfId="15" applyNumberFormat="1" applyFont="1" applyFill="1" applyBorder="1" applyAlignment="1" quotePrefix="1">
      <alignment horizontal="center" vertical="center"/>
      <protection/>
    </xf>
    <xf numFmtId="178" fontId="5" fillId="35" borderId="13" xfId="15" applyNumberFormat="1" applyFont="1" applyFill="1" applyBorder="1" applyAlignment="1" quotePrefix="1">
      <alignment horizontal="left" vertical="center"/>
      <protection/>
    </xf>
    <xf numFmtId="178" fontId="11" fillId="0" borderId="12" xfId="15" applyNumberFormat="1" applyFont="1" applyFill="1" applyBorder="1" applyAlignment="1" quotePrefix="1">
      <alignment horizontal="center" vertical="center"/>
      <protection/>
    </xf>
    <xf numFmtId="178" fontId="11" fillId="0" borderId="13" xfId="15" applyNumberFormat="1" applyFont="1" applyFill="1" applyBorder="1" applyAlignment="1" quotePrefix="1">
      <alignment horizontal="center" vertical="center"/>
      <protection/>
    </xf>
    <xf numFmtId="178" fontId="11" fillId="35" borderId="39" xfId="15" applyNumberFormat="1" applyFont="1" applyFill="1" applyBorder="1" applyAlignment="1" quotePrefix="1">
      <alignment horizontal="center" vertical="center"/>
      <protection/>
    </xf>
    <xf numFmtId="178" fontId="5" fillId="35" borderId="16" xfId="15" applyNumberFormat="1" applyFont="1" applyFill="1" applyBorder="1" applyAlignment="1" quotePrefix="1">
      <alignment horizontal="center" vertical="center"/>
      <protection/>
    </xf>
    <xf numFmtId="178" fontId="11" fillId="35" borderId="16" xfId="15" applyNumberFormat="1" applyFont="1" applyFill="1" applyBorder="1" applyAlignment="1" quotePrefix="1">
      <alignment horizontal="center" vertical="center"/>
      <protection/>
    </xf>
    <xf numFmtId="178" fontId="0" fillId="35" borderId="10" xfId="0" applyNumberFormat="1" applyFill="1" applyBorder="1" applyAlignment="1" quotePrefix="1">
      <alignment horizontal="center" vertical="center" wrapText="1"/>
    </xf>
    <xf numFmtId="178" fontId="0" fillId="35" borderId="11" xfId="0" applyNumberFormat="1" applyFill="1" applyBorder="1" applyAlignment="1" quotePrefix="1">
      <alignment horizontal="center" vertical="center" wrapText="1"/>
    </xf>
    <xf numFmtId="178" fontId="0" fillId="0" borderId="11" xfId="0" applyNumberFormat="1" applyFill="1" applyBorder="1" applyAlignment="1" quotePrefix="1">
      <alignment horizontal="center" vertical="center" wrapText="1"/>
    </xf>
    <xf numFmtId="178" fontId="0" fillId="35" borderId="17" xfId="0" applyNumberFormat="1" applyFill="1" applyBorder="1" applyAlignment="1" quotePrefix="1">
      <alignment horizontal="center" vertical="center" wrapText="1"/>
    </xf>
    <xf numFmtId="178" fontId="0" fillId="35" borderId="13" xfId="0" applyNumberFormat="1" applyFill="1" applyBorder="1" applyAlignment="1" quotePrefix="1">
      <alignment horizontal="center" vertical="center" wrapText="1"/>
    </xf>
    <xf numFmtId="178" fontId="0" fillId="35" borderId="12" xfId="0" applyNumberFormat="1" applyFill="1" applyBorder="1" applyAlignment="1" quotePrefix="1">
      <alignment horizontal="center" vertical="center"/>
    </xf>
    <xf numFmtId="178" fontId="0" fillId="35" borderId="13" xfId="0" applyNumberFormat="1" applyFill="1" applyBorder="1" applyAlignment="1" quotePrefix="1">
      <alignment horizontal="center" vertical="center"/>
    </xf>
    <xf numFmtId="178" fontId="0" fillId="35" borderId="11" xfId="0" applyNumberFormat="1" applyFont="1" applyFill="1" applyBorder="1" applyAlignment="1" quotePrefix="1">
      <alignment horizontal="center" vertical="center" wrapText="1"/>
    </xf>
    <xf numFmtId="178" fontId="0" fillId="35" borderId="17" xfId="0" applyNumberFormat="1" applyFont="1" applyFill="1" applyBorder="1" applyAlignment="1" quotePrefix="1">
      <alignment horizontal="center" vertical="center" wrapText="1"/>
    </xf>
    <xf numFmtId="49" fontId="0" fillId="35" borderId="12" xfId="0" applyNumberFormat="1" applyFill="1" applyBorder="1" applyAlignment="1" quotePrefix="1">
      <alignment horizontal="center" vertical="center"/>
    </xf>
    <xf numFmtId="49" fontId="0" fillId="35" borderId="13" xfId="0" applyNumberFormat="1" applyFont="1" applyFill="1" applyBorder="1" applyAlignment="1" quotePrefix="1">
      <alignment horizontal="center" vertical="center"/>
    </xf>
  </cellXfs>
  <cellStyles count="75">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FA85956AF29D46888C80C611E9FB4855"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8"/>
  <sheetViews>
    <sheetView zoomScaleSheetLayoutView="100" workbookViewId="0" topLeftCell="A8">
      <selection activeCell="A22" sqref="A22"/>
    </sheetView>
  </sheetViews>
  <sheetFormatPr defaultColWidth="8.625" defaultRowHeight="14.25"/>
  <cols>
    <col min="1" max="1" width="50.625" style="104" customWidth="1"/>
    <col min="2" max="2" width="4.00390625" style="104" customWidth="1"/>
    <col min="3" max="3" width="15.625" style="104" customWidth="1"/>
    <col min="4" max="4" width="50.625" style="104" customWidth="1"/>
    <col min="5" max="5" width="3.50390625" style="104" customWidth="1"/>
    <col min="6" max="6" width="15.625" style="104" customWidth="1"/>
    <col min="7" max="8" width="9.00390625" style="105" bestFit="1" customWidth="1"/>
    <col min="9" max="32" width="9.00390625" style="104" bestFit="1" customWidth="1"/>
    <col min="33" max="16384" width="8.625" style="104" customWidth="1"/>
  </cols>
  <sheetData>
    <row r="1" ht="15">
      <c r="A1" s="106"/>
    </row>
    <row r="2" spans="1:8" s="102" customFormat="1" ht="18" customHeight="1">
      <c r="A2" s="107" t="s">
        <v>0</v>
      </c>
      <c r="B2" s="107"/>
      <c r="C2" s="107"/>
      <c r="D2" s="107"/>
      <c r="E2" s="107"/>
      <c r="F2" s="107"/>
      <c r="G2" s="147"/>
      <c r="H2" s="147"/>
    </row>
    <row r="3" spans="1:6" ht="9.75" customHeight="1">
      <c r="A3" s="108"/>
      <c r="B3" s="108"/>
      <c r="C3" s="108"/>
      <c r="D3" s="108"/>
      <c r="E3" s="108"/>
      <c r="F3" s="31" t="s">
        <v>1</v>
      </c>
    </row>
    <row r="4" spans="1:6" ht="15" customHeight="1">
      <c r="A4" s="8" t="s">
        <v>2</v>
      </c>
      <c r="B4" s="108"/>
      <c r="C4" s="108"/>
      <c r="D4" s="108"/>
      <c r="E4" s="108"/>
      <c r="F4" s="31" t="s">
        <v>3</v>
      </c>
    </row>
    <row r="5" spans="1:8" s="103" customFormat="1" ht="21.75" customHeight="1">
      <c r="A5" s="214" t="s">
        <v>4</v>
      </c>
      <c r="B5" s="110"/>
      <c r="C5" s="110"/>
      <c r="D5" s="215" t="s">
        <v>5</v>
      </c>
      <c r="E5" s="110"/>
      <c r="F5" s="111"/>
      <c r="G5" s="148"/>
      <c r="H5" s="148"/>
    </row>
    <row r="6" spans="1:8" s="103" customFormat="1" ht="21.75" customHeight="1">
      <c r="A6" s="216" t="s">
        <v>6</v>
      </c>
      <c r="B6" s="217" t="s">
        <v>7</v>
      </c>
      <c r="C6" s="114" t="s">
        <v>8</v>
      </c>
      <c r="D6" s="218" t="s">
        <v>6</v>
      </c>
      <c r="E6" s="217" t="s">
        <v>7</v>
      </c>
      <c r="F6" s="205" t="s">
        <v>8</v>
      </c>
      <c r="G6" s="148"/>
      <c r="H6" s="148"/>
    </row>
    <row r="7" spans="1:8" s="103" customFormat="1" ht="21.75" customHeight="1">
      <c r="A7" s="216" t="s">
        <v>9</v>
      </c>
      <c r="B7" s="114"/>
      <c r="C7" s="218" t="s">
        <v>10</v>
      </c>
      <c r="D7" s="218" t="s">
        <v>9</v>
      </c>
      <c r="E7" s="114"/>
      <c r="F7" s="219" t="s">
        <v>11</v>
      </c>
      <c r="G7" s="148"/>
      <c r="H7" s="148"/>
    </row>
    <row r="8" spans="1:8" s="103" customFormat="1" ht="21.75" customHeight="1">
      <c r="A8" s="220" t="s">
        <v>12</v>
      </c>
      <c r="B8" s="221" t="s">
        <v>10</v>
      </c>
      <c r="C8" s="121">
        <v>4452.61</v>
      </c>
      <c r="D8" s="222" t="s">
        <v>13</v>
      </c>
      <c r="E8" s="221" t="s">
        <v>14</v>
      </c>
      <c r="F8" s="206">
        <v>4018.81</v>
      </c>
      <c r="G8" s="148"/>
      <c r="H8" s="148"/>
    </row>
    <row r="9" spans="1:8" s="103" customFormat="1" ht="21.75" customHeight="1">
      <c r="A9" s="126" t="s">
        <v>15</v>
      </c>
      <c r="B9" s="221" t="s">
        <v>11</v>
      </c>
      <c r="C9" s="121"/>
      <c r="D9" s="222" t="s">
        <v>16</v>
      </c>
      <c r="E9" s="221" t="s">
        <v>17</v>
      </c>
      <c r="F9" s="206"/>
      <c r="G9" s="148"/>
      <c r="H9" s="148"/>
    </row>
    <row r="10" spans="1:8" s="103" customFormat="1" ht="21.75" customHeight="1">
      <c r="A10" s="126" t="s">
        <v>18</v>
      </c>
      <c r="B10" s="221" t="s">
        <v>19</v>
      </c>
      <c r="C10" s="121"/>
      <c r="D10" s="222" t="s">
        <v>20</v>
      </c>
      <c r="E10" s="221" t="s">
        <v>21</v>
      </c>
      <c r="F10" s="206"/>
      <c r="G10" s="148"/>
      <c r="H10" s="148"/>
    </row>
    <row r="11" spans="1:8" s="103" customFormat="1" ht="21.75" customHeight="1">
      <c r="A11" s="126" t="s">
        <v>22</v>
      </c>
      <c r="B11" s="221" t="s">
        <v>23</v>
      </c>
      <c r="C11" s="121"/>
      <c r="D11" s="222" t="s">
        <v>24</v>
      </c>
      <c r="E11" s="221" t="s">
        <v>25</v>
      </c>
      <c r="F11" s="206"/>
      <c r="G11" s="148"/>
      <c r="H11" s="148"/>
    </row>
    <row r="12" spans="1:8" s="103" customFormat="1" ht="21.75" customHeight="1">
      <c r="A12" s="126" t="s">
        <v>26</v>
      </c>
      <c r="B12" s="221" t="s">
        <v>27</v>
      </c>
      <c r="C12" s="121"/>
      <c r="D12" s="222" t="s">
        <v>28</v>
      </c>
      <c r="E12" s="221" t="s">
        <v>29</v>
      </c>
      <c r="F12" s="206"/>
      <c r="G12" s="148"/>
      <c r="H12" s="148"/>
    </row>
    <row r="13" spans="1:8" s="103" customFormat="1" ht="21.75" customHeight="1">
      <c r="A13" s="126" t="s">
        <v>30</v>
      </c>
      <c r="B13" s="221" t="s">
        <v>31</v>
      </c>
      <c r="C13" s="121">
        <v>99.91</v>
      </c>
      <c r="D13" s="222" t="s">
        <v>32</v>
      </c>
      <c r="E13" s="221" t="s">
        <v>33</v>
      </c>
      <c r="F13" s="206">
        <v>523.41</v>
      </c>
      <c r="G13" s="148"/>
      <c r="H13" s="148"/>
    </row>
    <row r="14" spans="1:8" s="103" customFormat="1" ht="21.75" customHeight="1">
      <c r="A14" s="126"/>
      <c r="B14" s="221" t="s">
        <v>34</v>
      </c>
      <c r="C14" s="121"/>
      <c r="D14" s="127" t="s">
        <v>35</v>
      </c>
      <c r="E14" s="221" t="s">
        <v>36</v>
      </c>
      <c r="F14" s="206"/>
      <c r="G14" s="148"/>
      <c r="H14" s="148"/>
    </row>
    <row r="15" spans="1:8" s="103" customFormat="1" ht="21.75" customHeight="1">
      <c r="A15" s="119"/>
      <c r="B15" s="221" t="s">
        <v>37</v>
      </c>
      <c r="C15" s="128"/>
      <c r="D15" s="129"/>
      <c r="E15" s="221" t="s">
        <v>38</v>
      </c>
      <c r="F15" s="207"/>
      <c r="G15" s="148"/>
      <c r="H15" s="148"/>
    </row>
    <row r="16" spans="1:8" s="103" customFormat="1" ht="21.75" customHeight="1">
      <c r="A16" s="223" t="s">
        <v>39</v>
      </c>
      <c r="B16" s="221" t="s">
        <v>40</v>
      </c>
      <c r="C16" s="132">
        <f>SUM(C8:C15)</f>
        <v>4552.5199999999995</v>
      </c>
      <c r="D16" s="224" t="s">
        <v>41</v>
      </c>
      <c r="E16" s="221" t="s">
        <v>42</v>
      </c>
      <c r="F16" s="208">
        <f>SUM(F8:F15)</f>
        <v>4542.22</v>
      </c>
      <c r="G16" s="148"/>
      <c r="H16" s="148"/>
    </row>
    <row r="17" spans="1:8" s="103" customFormat="1" ht="21.75" customHeight="1">
      <c r="A17" s="119" t="s">
        <v>43</v>
      </c>
      <c r="B17" s="221" t="s">
        <v>44</v>
      </c>
      <c r="C17" s="121"/>
      <c r="D17" s="129" t="s">
        <v>45</v>
      </c>
      <c r="E17" s="221" t="s">
        <v>46</v>
      </c>
      <c r="F17" s="209"/>
      <c r="G17" s="148"/>
      <c r="H17" s="148"/>
    </row>
    <row r="18" spans="1:8" s="103" customFormat="1" ht="21.75" customHeight="1">
      <c r="A18" s="119" t="s">
        <v>47</v>
      </c>
      <c r="B18" s="221" t="s">
        <v>48</v>
      </c>
      <c r="C18" s="121">
        <v>326.72</v>
      </c>
      <c r="D18" s="129" t="s">
        <v>49</v>
      </c>
      <c r="E18" s="221" t="s">
        <v>50</v>
      </c>
      <c r="F18" s="209">
        <v>337.02</v>
      </c>
      <c r="G18" s="148"/>
      <c r="H18" s="148"/>
    </row>
    <row r="19" spans="1:8" s="103" customFormat="1" ht="21.75" customHeight="1">
      <c r="A19" s="119"/>
      <c r="B19" s="221" t="s">
        <v>51</v>
      </c>
      <c r="C19" s="121"/>
      <c r="D19" s="129"/>
      <c r="E19" s="221" t="s">
        <v>52</v>
      </c>
      <c r="F19" s="209"/>
      <c r="G19" s="148"/>
      <c r="H19" s="148"/>
    </row>
    <row r="20" spans="1:6" ht="21.75" customHeight="1">
      <c r="A20" s="225" t="s">
        <v>53</v>
      </c>
      <c r="B20" s="226" t="s">
        <v>54</v>
      </c>
      <c r="C20" s="140">
        <f>SUM(C16:C19)</f>
        <v>4879.24</v>
      </c>
      <c r="D20" s="227" t="s">
        <v>53</v>
      </c>
      <c r="E20" s="226" t="s">
        <v>55</v>
      </c>
      <c r="F20" s="210">
        <f>SUM(F16:F19)</f>
        <v>4879.24</v>
      </c>
    </row>
    <row r="21" spans="1:6" ht="29.25" customHeight="1">
      <c r="A21" s="145" t="s">
        <v>56</v>
      </c>
      <c r="B21" s="146"/>
      <c r="C21" s="146"/>
      <c r="D21" s="146"/>
      <c r="E21" s="146"/>
      <c r="F21" s="146"/>
    </row>
    <row r="24" ht="15">
      <c r="C24" s="211"/>
    </row>
    <row r="27" ht="15">
      <c r="C27" s="212"/>
    </row>
    <row r="28" spans="3:4" ht="15">
      <c r="C28" s="211"/>
      <c r="D28" s="21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4"/>
  <sheetViews>
    <sheetView zoomScale="90" zoomScaleNormal="90" zoomScaleSheetLayoutView="160" workbookViewId="0" topLeftCell="A3">
      <selection activeCell="A3" sqref="A3"/>
    </sheetView>
  </sheetViews>
  <sheetFormatPr defaultColWidth="8.625" defaultRowHeight="14.25"/>
  <cols>
    <col min="1" max="1" width="6.50390625" style="153" customWidth="1"/>
    <col min="2" max="2" width="4.125" style="153" customWidth="1"/>
    <col min="3" max="3" width="29.50390625" style="153" customWidth="1"/>
    <col min="4" max="10" width="13.625" style="153" customWidth="1"/>
    <col min="11" max="32" width="9.00390625" style="153" bestFit="1" customWidth="1"/>
    <col min="33" max="16384" width="8.625" style="153" customWidth="1"/>
  </cols>
  <sheetData>
    <row r="1" spans="1:10" s="150" customFormat="1" ht="21.75">
      <c r="A1" s="154" t="s">
        <v>57</v>
      </c>
      <c r="B1" s="154"/>
      <c r="C1" s="154"/>
      <c r="D1" s="154"/>
      <c r="E1" s="154"/>
      <c r="F1" s="154"/>
      <c r="G1" s="154"/>
      <c r="H1" s="154"/>
      <c r="I1" s="154"/>
      <c r="J1" s="154"/>
    </row>
    <row r="2" spans="1:10" ht="15">
      <c r="A2" s="155"/>
      <c r="B2" s="155"/>
      <c r="C2" s="155"/>
      <c r="D2" s="155"/>
      <c r="E2" s="155"/>
      <c r="F2" s="155"/>
      <c r="G2" s="155"/>
      <c r="H2" s="155"/>
      <c r="I2" s="155"/>
      <c r="J2" s="31" t="s">
        <v>58</v>
      </c>
    </row>
    <row r="3" spans="1:10" ht="15.75">
      <c r="A3" s="8" t="s">
        <v>2</v>
      </c>
      <c r="B3" s="155"/>
      <c r="C3" s="155"/>
      <c r="D3" s="155"/>
      <c r="E3" s="155"/>
      <c r="F3" s="156"/>
      <c r="G3" s="155"/>
      <c r="H3" s="155"/>
      <c r="I3" s="155"/>
      <c r="J3" s="31" t="s">
        <v>3</v>
      </c>
    </row>
    <row r="4" spans="1:11" s="151" customFormat="1" ht="22.5" customHeight="1">
      <c r="A4" s="228" t="s">
        <v>6</v>
      </c>
      <c r="B4" s="158"/>
      <c r="C4" s="158"/>
      <c r="D4" s="229" t="s">
        <v>39</v>
      </c>
      <c r="E4" s="230" t="s">
        <v>59</v>
      </c>
      <c r="F4" s="229" t="s">
        <v>60</v>
      </c>
      <c r="G4" s="229" t="s">
        <v>61</v>
      </c>
      <c r="H4" s="229" t="s">
        <v>62</v>
      </c>
      <c r="I4" s="229" t="s">
        <v>63</v>
      </c>
      <c r="J4" s="231" t="s">
        <v>64</v>
      </c>
      <c r="K4" s="186"/>
    </row>
    <row r="5" spans="1:11" s="151" customFormat="1" ht="22.5" customHeight="1">
      <c r="A5" s="160" t="s">
        <v>65</v>
      </c>
      <c r="B5" s="161"/>
      <c r="C5" s="232" t="s">
        <v>66</v>
      </c>
      <c r="D5" s="161"/>
      <c r="E5" s="194"/>
      <c r="F5" s="161"/>
      <c r="G5" s="161"/>
      <c r="H5" s="161"/>
      <c r="I5" s="161"/>
      <c r="J5" s="200"/>
      <c r="K5" s="186"/>
    </row>
    <row r="6" spans="1:11" s="151" customFormat="1" ht="22.5" customHeight="1">
      <c r="A6" s="163"/>
      <c r="B6" s="161"/>
      <c r="C6" s="161"/>
      <c r="D6" s="161"/>
      <c r="E6" s="194"/>
      <c r="F6" s="161"/>
      <c r="G6" s="161"/>
      <c r="H6" s="161"/>
      <c r="I6" s="161"/>
      <c r="J6" s="200"/>
      <c r="K6" s="186"/>
    </row>
    <row r="7" spans="1:11" ht="22.5" customHeight="1">
      <c r="A7" s="233" t="s">
        <v>67</v>
      </c>
      <c r="B7" s="168"/>
      <c r="C7" s="168"/>
      <c r="D7" s="234" t="s">
        <v>10</v>
      </c>
      <c r="E7" s="234" t="s">
        <v>11</v>
      </c>
      <c r="F7" s="234" t="s">
        <v>19</v>
      </c>
      <c r="G7" s="234" t="s">
        <v>23</v>
      </c>
      <c r="H7" s="234" t="s">
        <v>27</v>
      </c>
      <c r="I7" s="234" t="s">
        <v>31</v>
      </c>
      <c r="J7" s="201" t="s">
        <v>34</v>
      </c>
      <c r="K7" s="202"/>
    </row>
    <row r="8" spans="1:11" ht="22.5" customHeight="1">
      <c r="A8" s="233" t="s">
        <v>68</v>
      </c>
      <c r="B8" s="168"/>
      <c r="C8" s="168"/>
      <c r="D8" s="195">
        <f>D9+D17</f>
        <v>4552.52</v>
      </c>
      <c r="E8" s="195">
        <v>4452.61</v>
      </c>
      <c r="F8" s="195"/>
      <c r="G8" s="195"/>
      <c r="H8" s="195"/>
      <c r="I8" s="195"/>
      <c r="J8" s="203">
        <f>SUM(J11:J21)</f>
        <v>199.82</v>
      </c>
      <c r="K8" s="202"/>
    </row>
    <row r="9" spans="1:11" ht="22.5" customHeight="1">
      <c r="A9" s="92">
        <v>201</v>
      </c>
      <c r="B9" s="93"/>
      <c r="C9" s="196" t="s">
        <v>69</v>
      </c>
      <c r="D9" s="195">
        <v>4052.61</v>
      </c>
      <c r="E9" s="195">
        <v>4052.61</v>
      </c>
      <c r="F9" s="195"/>
      <c r="G9" s="195"/>
      <c r="H9" s="195"/>
      <c r="I9" s="195"/>
      <c r="J9" s="203"/>
      <c r="K9" s="202"/>
    </row>
    <row r="10" spans="1:11" ht="22.5" customHeight="1">
      <c r="A10" s="92">
        <v>20138</v>
      </c>
      <c r="B10" s="93"/>
      <c r="C10" s="196" t="s">
        <v>70</v>
      </c>
      <c r="D10" s="195">
        <f>SUM(D11:D16)</f>
        <v>4052.61</v>
      </c>
      <c r="E10" s="195">
        <f>SUM(E11:E16)</f>
        <v>4052.61</v>
      </c>
      <c r="F10" s="195"/>
      <c r="G10" s="195"/>
      <c r="H10" s="195"/>
      <c r="I10" s="195"/>
      <c r="J10" s="203"/>
      <c r="K10" s="202"/>
    </row>
    <row r="11" spans="1:11" ht="28.5" customHeight="1">
      <c r="A11" s="92">
        <v>2013801</v>
      </c>
      <c r="B11" s="93"/>
      <c r="C11" s="94" t="s">
        <v>71</v>
      </c>
      <c r="D11" s="195">
        <f>SUM(E11:J11)</f>
        <v>3284.25</v>
      </c>
      <c r="E11" s="195">
        <v>3284.25</v>
      </c>
      <c r="F11" s="195"/>
      <c r="G11" s="195"/>
      <c r="H11" s="195"/>
      <c r="I11" s="195"/>
      <c r="J11" s="203"/>
      <c r="K11" s="202"/>
    </row>
    <row r="12" spans="1:11" ht="28.5" customHeight="1">
      <c r="A12" s="92">
        <v>2013804</v>
      </c>
      <c r="B12" s="93"/>
      <c r="C12" s="94" t="s">
        <v>72</v>
      </c>
      <c r="D12" s="195">
        <f aca="true" t="shared" si="0" ref="D12:D21">SUM(E12:J12)</f>
        <v>278</v>
      </c>
      <c r="E12" s="195">
        <v>278</v>
      </c>
      <c r="F12" s="195"/>
      <c r="G12" s="195"/>
      <c r="H12" s="195"/>
      <c r="I12" s="195"/>
      <c r="J12" s="203"/>
      <c r="K12" s="202"/>
    </row>
    <row r="13" spans="1:11" ht="28.5" customHeight="1">
      <c r="A13" s="92">
        <v>2013805</v>
      </c>
      <c r="B13" s="93"/>
      <c r="C13" s="94" t="s">
        <v>73</v>
      </c>
      <c r="D13" s="195">
        <f t="shared" si="0"/>
        <v>222.53</v>
      </c>
      <c r="E13" s="195">
        <v>222.53</v>
      </c>
      <c r="F13" s="195"/>
      <c r="G13" s="195"/>
      <c r="H13" s="195"/>
      <c r="I13" s="195"/>
      <c r="J13" s="203"/>
      <c r="K13" s="202"/>
    </row>
    <row r="14" spans="1:11" ht="28.5" customHeight="1">
      <c r="A14" s="92">
        <v>2013809</v>
      </c>
      <c r="B14" s="93"/>
      <c r="C14" s="94" t="s">
        <v>74</v>
      </c>
      <c r="D14" s="195">
        <f t="shared" si="0"/>
        <v>10</v>
      </c>
      <c r="E14" s="195">
        <v>10</v>
      </c>
      <c r="F14" s="195"/>
      <c r="G14" s="195"/>
      <c r="H14" s="195"/>
      <c r="I14" s="195"/>
      <c r="J14" s="203"/>
      <c r="K14" s="202"/>
    </row>
    <row r="15" spans="1:11" ht="28.5" customHeight="1">
      <c r="A15" s="92">
        <v>2013812</v>
      </c>
      <c r="B15" s="93"/>
      <c r="C15" s="94" t="s">
        <v>75</v>
      </c>
      <c r="D15" s="195">
        <f t="shared" si="0"/>
        <v>6</v>
      </c>
      <c r="E15" s="195">
        <v>6</v>
      </c>
      <c r="F15" s="195"/>
      <c r="G15" s="195"/>
      <c r="H15" s="195"/>
      <c r="I15" s="195"/>
      <c r="J15" s="203"/>
      <c r="K15" s="202"/>
    </row>
    <row r="16" spans="1:11" ht="28.5" customHeight="1">
      <c r="A16" s="92">
        <v>2013899</v>
      </c>
      <c r="B16" s="93"/>
      <c r="C16" s="94" t="s">
        <v>76</v>
      </c>
      <c r="D16" s="195">
        <f t="shared" si="0"/>
        <v>251.83</v>
      </c>
      <c r="E16" s="195">
        <v>251.83</v>
      </c>
      <c r="F16" s="195"/>
      <c r="G16" s="195"/>
      <c r="H16" s="195"/>
      <c r="I16" s="195"/>
      <c r="J16" s="203"/>
      <c r="K16" s="202"/>
    </row>
    <row r="17" spans="1:11" ht="28.5" customHeight="1">
      <c r="A17" s="92">
        <v>229</v>
      </c>
      <c r="B17" s="93"/>
      <c r="C17" s="94" t="s">
        <v>77</v>
      </c>
      <c r="D17" s="195">
        <v>499.91</v>
      </c>
      <c r="E17" s="195">
        <v>400</v>
      </c>
      <c r="F17" s="195"/>
      <c r="G17" s="195"/>
      <c r="H17" s="195"/>
      <c r="I17" s="195"/>
      <c r="J17" s="203"/>
      <c r="K17" s="202"/>
    </row>
    <row r="18" spans="1:11" ht="28.5" customHeight="1">
      <c r="A18" s="92">
        <v>22904</v>
      </c>
      <c r="B18" s="93"/>
      <c r="C18" s="94" t="s">
        <v>78</v>
      </c>
      <c r="D18" s="195">
        <f>SUM(E18:J18)</f>
        <v>400</v>
      </c>
      <c r="E18" s="195">
        <v>400</v>
      </c>
      <c r="F18" s="195"/>
      <c r="G18" s="195"/>
      <c r="H18" s="195"/>
      <c r="I18" s="195"/>
      <c r="J18" s="203"/>
      <c r="K18" s="202"/>
    </row>
    <row r="19" spans="1:11" ht="28.5" customHeight="1">
      <c r="A19" s="92">
        <v>2290401</v>
      </c>
      <c r="B19" s="93"/>
      <c r="C19" s="94" t="s">
        <v>79</v>
      </c>
      <c r="D19" s="195">
        <f t="shared" si="0"/>
        <v>400</v>
      </c>
      <c r="E19" s="195">
        <v>400</v>
      </c>
      <c r="F19" s="195"/>
      <c r="G19" s="195"/>
      <c r="H19" s="195"/>
      <c r="I19" s="195"/>
      <c r="J19" s="203"/>
      <c r="K19" s="202"/>
    </row>
    <row r="20" spans="1:11" ht="28.5" customHeight="1">
      <c r="A20" s="92">
        <v>22999</v>
      </c>
      <c r="B20" s="93"/>
      <c r="C20" s="94" t="s">
        <v>80</v>
      </c>
      <c r="D20" s="195">
        <f t="shared" si="0"/>
        <v>99.91</v>
      </c>
      <c r="E20" s="195"/>
      <c r="F20" s="195"/>
      <c r="G20" s="195"/>
      <c r="H20" s="195"/>
      <c r="I20" s="195"/>
      <c r="J20" s="203">
        <v>99.91</v>
      </c>
      <c r="K20" s="202"/>
    </row>
    <row r="21" spans="1:11" ht="28.5" customHeight="1">
      <c r="A21" s="97">
        <v>2299901</v>
      </c>
      <c r="B21" s="98"/>
      <c r="C21" s="99" t="s">
        <v>81</v>
      </c>
      <c r="D21" s="197">
        <f t="shared" si="0"/>
        <v>99.91</v>
      </c>
      <c r="E21" s="197"/>
      <c r="F21" s="197"/>
      <c r="G21" s="197"/>
      <c r="H21" s="197"/>
      <c r="I21" s="197"/>
      <c r="J21" s="204">
        <v>99.91</v>
      </c>
      <c r="K21" s="202"/>
    </row>
    <row r="22" spans="1:10" ht="30.75" customHeight="1">
      <c r="A22" s="181"/>
      <c r="B22" s="182"/>
      <c r="C22" s="182"/>
      <c r="D22" s="182"/>
      <c r="E22" s="182"/>
      <c r="F22" s="182"/>
      <c r="G22" s="182"/>
      <c r="H22" s="182"/>
      <c r="I22" s="182"/>
      <c r="J22" s="182"/>
    </row>
    <row r="23" ht="15">
      <c r="A23" s="198"/>
    </row>
    <row r="24" ht="15">
      <c r="A24" s="198"/>
    </row>
  </sheetData>
  <sheetProtection/>
  <mergeCells count="2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J2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25"/>
  <sheetViews>
    <sheetView workbookViewId="0" topLeftCell="A1">
      <selection activeCell="F8" sqref="F8"/>
    </sheetView>
  </sheetViews>
  <sheetFormatPr defaultColWidth="8.625" defaultRowHeight="14.25"/>
  <cols>
    <col min="1" max="1" width="5.625" style="153" customWidth="1"/>
    <col min="2" max="2" width="4.75390625" style="153" customWidth="1"/>
    <col min="3" max="3" width="33.25390625" style="153" customWidth="1"/>
    <col min="4" max="4" width="14.375" style="153" customWidth="1"/>
    <col min="5" max="7" width="14.625" style="153" customWidth="1"/>
    <col min="8" max="8" width="11.00390625" style="153" customWidth="1"/>
    <col min="9" max="9" width="14.625" style="153" customWidth="1"/>
    <col min="10" max="10" width="11.625" style="153" bestFit="1" customWidth="1"/>
    <col min="11" max="11" width="12.625" style="153" customWidth="1"/>
    <col min="12" max="32" width="9.00390625" style="153" bestFit="1" customWidth="1"/>
    <col min="33" max="16384" width="8.625" style="153" customWidth="1"/>
  </cols>
  <sheetData>
    <row r="1" spans="1:9" s="150" customFormat="1" ht="21.75">
      <c r="A1" s="154" t="s">
        <v>82</v>
      </c>
      <c r="B1" s="154"/>
      <c r="C1" s="154"/>
      <c r="D1" s="154"/>
      <c r="E1" s="154"/>
      <c r="F1" s="154"/>
      <c r="G1" s="154"/>
      <c r="H1" s="154"/>
      <c r="I1" s="154"/>
    </row>
    <row r="2" spans="1:9" ht="15">
      <c r="A2" s="155"/>
      <c r="B2" s="155"/>
      <c r="C2" s="155"/>
      <c r="D2" s="155"/>
      <c r="E2" s="155"/>
      <c r="F2" s="155"/>
      <c r="G2" s="155"/>
      <c r="H2" s="155"/>
      <c r="I2" s="31" t="s">
        <v>83</v>
      </c>
    </row>
    <row r="3" spans="1:9" ht="15.75">
      <c r="A3" s="8" t="s">
        <v>2</v>
      </c>
      <c r="B3" s="155"/>
      <c r="C3" s="155"/>
      <c r="D3" s="155"/>
      <c r="E3" s="155"/>
      <c r="F3" s="156"/>
      <c r="G3" s="155"/>
      <c r="H3" s="155"/>
      <c r="I3" s="31" t="s">
        <v>3</v>
      </c>
    </row>
    <row r="4" spans="1:10" s="151" customFormat="1" ht="22.5" customHeight="1">
      <c r="A4" s="228" t="s">
        <v>6</v>
      </c>
      <c r="B4" s="158"/>
      <c r="C4" s="158"/>
      <c r="D4" s="229" t="s">
        <v>41</v>
      </c>
      <c r="E4" s="229" t="s">
        <v>84</v>
      </c>
      <c r="F4" s="235" t="s">
        <v>85</v>
      </c>
      <c r="G4" s="235" t="s">
        <v>86</v>
      </c>
      <c r="H4" s="159" t="s">
        <v>87</v>
      </c>
      <c r="I4" s="236" t="s">
        <v>88</v>
      </c>
      <c r="J4" s="186"/>
    </row>
    <row r="5" spans="1:10" s="151" customFormat="1" ht="22.5" customHeight="1">
      <c r="A5" s="160" t="s">
        <v>65</v>
      </c>
      <c r="B5" s="161"/>
      <c r="C5" s="232" t="s">
        <v>66</v>
      </c>
      <c r="D5" s="161"/>
      <c r="E5" s="161"/>
      <c r="F5" s="162"/>
      <c r="G5" s="162"/>
      <c r="H5" s="162"/>
      <c r="I5" s="187"/>
      <c r="J5" s="186"/>
    </row>
    <row r="6" spans="1:10" s="151" customFormat="1" ht="22.5" customHeight="1">
      <c r="A6" s="163"/>
      <c r="B6" s="161"/>
      <c r="C6" s="161"/>
      <c r="D6" s="161"/>
      <c r="E6" s="161"/>
      <c r="F6" s="162"/>
      <c r="G6" s="162"/>
      <c r="H6" s="162"/>
      <c r="I6" s="187"/>
      <c r="J6" s="186"/>
    </row>
    <row r="7" spans="1:10" s="152" customFormat="1" ht="22.5" customHeight="1">
      <c r="A7" s="237" t="s">
        <v>67</v>
      </c>
      <c r="B7" s="165"/>
      <c r="C7" s="165"/>
      <c r="D7" s="238" t="s">
        <v>10</v>
      </c>
      <c r="E7" s="238" t="s">
        <v>11</v>
      </c>
      <c r="F7" s="238" t="s">
        <v>19</v>
      </c>
      <c r="G7" s="166" t="s">
        <v>23</v>
      </c>
      <c r="H7" s="166" t="s">
        <v>27</v>
      </c>
      <c r="I7" s="188" t="s">
        <v>31</v>
      </c>
      <c r="J7" s="189"/>
    </row>
    <row r="8" spans="1:12" ht="22.5" customHeight="1">
      <c r="A8" s="233" t="s">
        <v>68</v>
      </c>
      <c r="B8" s="168"/>
      <c r="C8" s="168"/>
      <c r="D8" s="169">
        <v>4542.22</v>
      </c>
      <c r="E8" s="169">
        <v>3284.29</v>
      </c>
      <c r="F8" s="169">
        <v>1257.93</v>
      </c>
      <c r="G8" s="170"/>
      <c r="H8" s="170"/>
      <c r="I8" s="190"/>
      <c r="J8" s="191"/>
      <c r="K8" s="191"/>
      <c r="L8" s="191"/>
    </row>
    <row r="9" spans="1:12" ht="22.5" customHeight="1">
      <c r="A9" s="171">
        <v>201</v>
      </c>
      <c r="B9" s="172"/>
      <c r="C9" s="173" t="s">
        <v>69</v>
      </c>
      <c r="D9" s="169">
        <v>4018.82</v>
      </c>
      <c r="E9" s="169">
        <v>3119.78</v>
      </c>
      <c r="F9" s="169">
        <v>899.03</v>
      </c>
      <c r="G9" s="170"/>
      <c r="H9" s="170"/>
      <c r="I9" s="190"/>
      <c r="J9" s="191"/>
      <c r="K9" s="191"/>
      <c r="L9" s="191"/>
    </row>
    <row r="10" spans="1:12" ht="22.5" customHeight="1">
      <c r="A10" s="171">
        <v>20138</v>
      </c>
      <c r="B10" s="172"/>
      <c r="C10" s="173" t="s">
        <v>70</v>
      </c>
      <c r="D10" s="169">
        <v>4018.82</v>
      </c>
      <c r="E10" s="169">
        <v>3119.78</v>
      </c>
      <c r="F10" s="169">
        <v>899.03</v>
      </c>
      <c r="G10" s="170"/>
      <c r="H10" s="170"/>
      <c r="I10" s="190"/>
      <c r="J10" s="191"/>
      <c r="K10" s="191"/>
      <c r="L10" s="191"/>
    </row>
    <row r="11" spans="1:12" ht="22.5" customHeight="1">
      <c r="A11" s="171">
        <v>2013801</v>
      </c>
      <c r="B11" s="172"/>
      <c r="C11" s="174" t="s">
        <v>71</v>
      </c>
      <c r="D11" s="169">
        <v>3407.25</v>
      </c>
      <c r="E11" s="169">
        <v>2956.25</v>
      </c>
      <c r="F11" s="169">
        <v>451</v>
      </c>
      <c r="G11" s="170"/>
      <c r="H11" s="170"/>
      <c r="I11" s="190"/>
      <c r="J11" s="191"/>
      <c r="K11" s="191"/>
      <c r="L11" s="191"/>
    </row>
    <row r="12" spans="1:12" ht="22.5" customHeight="1">
      <c r="A12" s="171">
        <v>2013804</v>
      </c>
      <c r="B12" s="172"/>
      <c r="C12" s="174" t="s">
        <v>72</v>
      </c>
      <c r="D12" s="169">
        <v>374.53</v>
      </c>
      <c r="E12" s="169">
        <v>82.61</v>
      </c>
      <c r="F12" s="169">
        <v>291.92</v>
      </c>
      <c r="G12" s="170"/>
      <c r="H12" s="170"/>
      <c r="I12" s="190"/>
      <c r="J12" s="191"/>
      <c r="K12" s="191"/>
      <c r="L12" s="191"/>
    </row>
    <row r="13" spans="1:12" ht="22.5" customHeight="1">
      <c r="A13" s="171">
        <v>2013805</v>
      </c>
      <c r="B13" s="172"/>
      <c r="C13" s="174" t="s">
        <v>73</v>
      </c>
      <c r="D13" s="169">
        <v>191.21</v>
      </c>
      <c r="E13" s="169">
        <v>53.4</v>
      </c>
      <c r="F13" s="169">
        <v>137.81</v>
      </c>
      <c r="G13" s="170"/>
      <c r="H13" s="170"/>
      <c r="I13" s="190"/>
      <c r="J13" s="191"/>
      <c r="K13" s="191"/>
      <c r="L13" s="191"/>
    </row>
    <row r="14" spans="1:12" ht="22.5" customHeight="1">
      <c r="A14" s="171">
        <v>2013809</v>
      </c>
      <c r="B14" s="172"/>
      <c r="C14" s="174" t="s">
        <v>74</v>
      </c>
      <c r="D14" s="169">
        <v>10</v>
      </c>
      <c r="E14" s="169">
        <v>0.79</v>
      </c>
      <c r="F14" s="169">
        <v>9.21</v>
      </c>
      <c r="G14" s="170"/>
      <c r="H14" s="170"/>
      <c r="I14" s="190"/>
      <c r="J14" s="191"/>
      <c r="K14" s="191"/>
      <c r="L14" s="191"/>
    </row>
    <row r="15" spans="1:12" ht="22.5" customHeight="1">
      <c r="A15" s="171">
        <v>2013812</v>
      </c>
      <c r="B15" s="172"/>
      <c r="C15" s="174" t="s">
        <v>75</v>
      </c>
      <c r="D15" s="169">
        <v>6</v>
      </c>
      <c r="E15" s="169">
        <v>2.81</v>
      </c>
      <c r="F15" s="169">
        <v>3.19</v>
      </c>
      <c r="G15" s="170"/>
      <c r="H15" s="170"/>
      <c r="I15" s="190"/>
      <c r="J15" s="191"/>
      <c r="K15" s="191"/>
      <c r="L15" s="191"/>
    </row>
    <row r="16" spans="1:12" ht="22.5" customHeight="1">
      <c r="A16" s="171">
        <v>2013899</v>
      </c>
      <c r="B16" s="172"/>
      <c r="C16" s="174" t="s">
        <v>76</v>
      </c>
      <c r="D16" s="169">
        <v>29.83</v>
      </c>
      <c r="E16" s="175">
        <v>23.93</v>
      </c>
      <c r="F16" s="169">
        <v>5.9</v>
      </c>
      <c r="G16" s="170"/>
      <c r="H16" s="170"/>
      <c r="I16" s="190"/>
      <c r="J16" s="191"/>
      <c r="K16" s="191"/>
      <c r="L16" s="191"/>
    </row>
    <row r="17" spans="1:12" ht="22.5" customHeight="1">
      <c r="A17" s="171">
        <v>229</v>
      </c>
      <c r="B17" s="172"/>
      <c r="C17" s="94" t="s">
        <v>77</v>
      </c>
      <c r="D17" s="169">
        <v>523.41</v>
      </c>
      <c r="E17" s="169">
        <v>164.51</v>
      </c>
      <c r="F17" s="169">
        <v>358.9</v>
      </c>
      <c r="G17" s="170"/>
      <c r="H17" s="170"/>
      <c r="I17" s="190"/>
      <c r="J17" s="191"/>
      <c r="K17" s="191"/>
      <c r="L17" s="191"/>
    </row>
    <row r="18" spans="1:12" ht="22.5" customHeight="1">
      <c r="A18" s="171">
        <v>22904</v>
      </c>
      <c r="B18" s="172"/>
      <c r="C18" s="94" t="s">
        <v>78</v>
      </c>
      <c r="D18" s="169">
        <v>329.92</v>
      </c>
      <c r="E18" s="169"/>
      <c r="F18" s="169">
        <v>329.92</v>
      </c>
      <c r="G18" s="170"/>
      <c r="H18" s="170"/>
      <c r="I18" s="190"/>
      <c r="J18" s="191"/>
      <c r="K18" s="191"/>
      <c r="L18" s="191"/>
    </row>
    <row r="19" spans="1:12" ht="22.5" customHeight="1">
      <c r="A19" s="171">
        <v>2290401</v>
      </c>
      <c r="B19" s="172"/>
      <c r="C19" s="174" t="s">
        <v>79</v>
      </c>
      <c r="D19" s="169">
        <v>329.92</v>
      </c>
      <c r="E19" s="169"/>
      <c r="F19" s="169">
        <v>329.92</v>
      </c>
      <c r="G19" s="170"/>
      <c r="H19" s="170"/>
      <c r="I19" s="190"/>
      <c r="J19" s="191"/>
      <c r="K19" s="191"/>
      <c r="L19" s="191"/>
    </row>
    <row r="20" spans="1:12" ht="22.5" customHeight="1">
      <c r="A20" s="171">
        <v>22999</v>
      </c>
      <c r="B20" s="172"/>
      <c r="C20" s="94" t="s">
        <v>80</v>
      </c>
      <c r="D20" s="169">
        <v>193.49</v>
      </c>
      <c r="E20" s="169">
        <v>164.51</v>
      </c>
      <c r="F20" s="169">
        <v>28.98</v>
      </c>
      <c r="G20" s="170"/>
      <c r="H20" s="170"/>
      <c r="I20" s="190"/>
      <c r="J20" s="191"/>
      <c r="K20" s="191"/>
      <c r="L20" s="191"/>
    </row>
    <row r="21" spans="1:12" ht="19.5" customHeight="1">
      <c r="A21" s="176">
        <v>2299901</v>
      </c>
      <c r="B21" s="177"/>
      <c r="C21" s="178" t="s">
        <v>89</v>
      </c>
      <c r="D21" s="179">
        <v>193.49</v>
      </c>
      <c r="E21" s="179">
        <v>164.51</v>
      </c>
      <c r="F21" s="179">
        <v>28.98</v>
      </c>
      <c r="G21" s="180"/>
      <c r="H21" s="180"/>
      <c r="I21" s="192"/>
      <c r="J21" s="191"/>
      <c r="K21" s="191"/>
      <c r="L21" s="191"/>
    </row>
    <row r="22" spans="1:9" ht="31.5" customHeight="1">
      <c r="A22" s="181" t="s">
        <v>90</v>
      </c>
      <c r="B22" s="182"/>
      <c r="C22" s="182"/>
      <c r="D22" s="182"/>
      <c r="E22" s="182"/>
      <c r="F22" s="182"/>
      <c r="G22" s="182"/>
      <c r="H22" s="182"/>
      <c r="I22" s="182"/>
    </row>
    <row r="23" ht="15">
      <c r="A23" s="183"/>
    </row>
    <row r="24" ht="15">
      <c r="A24" s="184"/>
    </row>
    <row r="25" ht="15">
      <c r="A25" s="184"/>
    </row>
  </sheetData>
  <sheetProtection/>
  <mergeCells count="2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I2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1">
      <selection activeCell="H24" sqref="H24"/>
    </sheetView>
  </sheetViews>
  <sheetFormatPr defaultColWidth="8.625" defaultRowHeight="14.25"/>
  <cols>
    <col min="1" max="1" width="36.375" style="104" customWidth="1"/>
    <col min="2" max="2" width="4.00390625" style="104" customWidth="1"/>
    <col min="3" max="3" width="15.625" style="104" customWidth="1"/>
    <col min="4" max="4" width="35.75390625" style="104" customWidth="1"/>
    <col min="5" max="5" width="3.50390625" style="104" customWidth="1"/>
    <col min="6" max="6" width="15.625" style="104" customWidth="1"/>
    <col min="7" max="7" width="13.875" style="104" customWidth="1"/>
    <col min="8" max="8" width="15.625" style="104" customWidth="1"/>
    <col min="9" max="10" width="9.00390625" style="105" bestFit="1" customWidth="1"/>
    <col min="11" max="32" width="9.00390625" style="104" bestFit="1" customWidth="1"/>
    <col min="33" max="16384" width="8.625" style="104" customWidth="1"/>
  </cols>
  <sheetData>
    <row r="1" ht="15">
      <c r="A1" s="106"/>
    </row>
    <row r="2" spans="1:10" s="102" customFormat="1" ht="18" customHeight="1">
      <c r="A2" s="107" t="s">
        <v>91</v>
      </c>
      <c r="B2" s="107"/>
      <c r="C2" s="107"/>
      <c r="D2" s="107"/>
      <c r="E2" s="107"/>
      <c r="F2" s="107"/>
      <c r="G2" s="107"/>
      <c r="H2" s="107"/>
      <c r="I2" s="147"/>
      <c r="J2" s="147"/>
    </row>
    <row r="3" spans="1:8" ht="9.75" customHeight="1">
      <c r="A3" s="108"/>
      <c r="B3" s="108"/>
      <c r="C3" s="108"/>
      <c r="D3" s="108"/>
      <c r="E3" s="108"/>
      <c r="F3" s="108"/>
      <c r="G3" s="108"/>
      <c r="H3" s="31" t="s">
        <v>92</v>
      </c>
    </row>
    <row r="4" spans="1:8" ht="15" customHeight="1">
      <c r="A4" s="8" t="s">
        <v>2</v>
      </c>
      <c r="B4" s="108"/>
      <c r="C4" s="108"/>
      <c r="D4" s="108"/>
      <c r="E4" s="108"/>
      <c r="F4" s="108"/>
      <c r="G4" s="108"/>
      <c r="H4" s="31" t="s">
        <v>3</v>
      </c>
    </row>
    <row r="5" spans="1:10" s="103" customFormat="1" ht="19.5" customHeight="1">
      <c r="A5" s="214" t="s">
        <v>4</v>
      </c>
      <c r="B5" s="110"/>
      <c r="C5" s="110"/>
      <c r="D5" s="215" t="s">
        <v>5</v>
      </c>
      <c r="E5" s="110"/>
      <c r="F5" s="110"/>
      <c r="G5" s="110"/>
      <c r="H5" s="111"/>
      <c r="I5" s="148"/>
      <c r="J5" s="148"/>
    </row>
    <row r="6" spans="1:10" s="103" customFormat="1" ht="31.5" customHeight="1">
      <c r="A6" s="216" t="s">
        <v>6</v>
      </c>
      <c r="B6" s="217" t="s">
        <v>7</v>
      </c>
      <c r="C6" s="114" t="s">
        <v>93</v>
      </c>
      <c r="D6" s="218" t="s">
        <v>6</v>
      </c>
      <c r="E6" s="217" t="s">
        <v>7</v>
      </c>
      <c r="F6" s="114" t="s">
        <v>68</v>
      </c>
      <c r="G6" s="115" t="s">
        <v>94</v>
      </c>
      <c r="H6" s="116" t="s">
        <v>95</v>
      </c>
      <c r="I6" s="148"/>
      <c r="J6" s="148"/>
    </row>
    <row r="7" spans="1:10" s="103" customFormat="1" ht="19.5" customHeight="1">
      <c r="A7" s="216" t="s">
        <v>9</v>
      </c>
      <c r="B7" s="114"/>
      <c r="C7" s="218" t="s">
        <v>10</v>
      </c>
      <c r="D7" s="218" t="s">
        <v>9</v>
      </c>
      <c r="E7" s="114"/>
      <c r="F7" s="117">
        <v>2</v>
      </c>
      <c r="G7" s="117">
        <v>3</v>
      </c>
      <c r="H7" s="118">
        <v>4</v>
      </c>
      <c r="I7" s="148"/>
      <c r="J7" s="148"/>
    </row>
    <row r="8" spans="1:10" s="103" customFormat="1" ht="19.5" customHeight="1">
      <c r="A8" s="220" t="s">
        <v>96</v>
      </c>
      <c r="B8" s="221" t="s">
        <v>10</v>
      </c>
      <c r="C8" s="121">
        <v>4052.61</v>
      </c>
      <c r="D8" s="222" t="s">
        <v>13</v>
      </c>
      <c r="E8" s="123">
        <v>15</v>
      </c>
      <c r="F8" s="124">
        <f>SUM(G8:H8)</f>
        <v>4018.81</v>
      </c>
      <c r="G8" s="124">
        <v>4018.81</v>
      </c>
      <c r="H8" s="125"/>
      <c r="I8" s="148"/>
      <c r="J8" s="148"/>
    </row>
    <row r="9" spans="1:10" s="103" customFormat="1" ht="19.5" customHeight="1">
      <c r="A9" s="126" t="s">
        <v>97</v>
      </c>
      <c r="B9" s="221" t="s">
        <v>11</v>
      </c>
      <c r="C9" s="121">
        <v>400</v>
      </c>
      <c r="D9" s="222" t="s">
        <v>16</v>
      </c>
      <c r="E9" s="123">
        <v>16</v>
      </c>
      <c r="F9" s="124"/>
      <c r="G9" s="124"/>
      <c r="H9" s="125"/>
      <c r="I9" s="148"/>
      <c r="J9" s="148"/>
    </row>
    <row r="10" spans="1:10" s="103" customFormat="1" ht="19.5" customHeight="1">
      <c r="A10" s="126"/>
      <c r="B10" s="221" t="s">
        <v>19</v>
      </c>
      <c r="C10" s="121"/>
      <c r="D10" s="222" t="s">
        <v>20</v>
      </c>
      <c r="E10" s="123">
        <v>17</v>
      </c>
      <c r="F10" s="124"/>
      <c r="G10" s="124"/>
      <c r="H10" s="125"/>
      <c r="I10" s="148"/>
      <c r="J10" s="148"/>
    </row>
    <row r="11" spans="1:10" s="103" customFormat="1" ht="19.5" customHeight="1">
      <c r="A11" s="126"/>
      <c r="B11" s="221" t="s">
        <v>23</v>
      </c>
      <c r="C11" s="121"/>
      <c r="D11" s="222" t="s">
        <v>24</v>
      </c>
      <c r="E11" s="123">
        <v>18</v>
      </c>
      <c r="F11" s="124"/>
      <c r="G11" s="121"/>
      <c r="H11" s="125"/>
      <c r="I11" s="148"/>
      <c r="J11" s="148"/>
    </row>
    <row r="12" spans="1:10" s="103" customFormat="1" ht="19.5" customHeight="1">
      <c r="A12" s="126"/>
      <c r="B12" s="221" t="s">
        <v>27</v>
      </c>
      <c r="C12" s="121"/>
      <c r="D12" s="222" t="s">
        <v>28</v>
      </c>
      <c r="E12" s="123">
        <v>19</v>
      </c>
      <c r="F12" s="124"/>
      <c r="G12" s="121"/>
      <c r="H12" s="125"/>
      <c r="I12" s="148"/>
      <c r="J12" s="148"/>
    </row>
    <row r="13" spans="1:10" s="103" customFormat="1" ht="19.5" customHeight="1">
      <c r="A13" s="126"/>
      <c r="B13" s="221" t="s">
        <v>31</v>
      </c>
      <c r="C13" s="121"/>
      <c r="D13" s="222" t="s">
        <v>32</v>
      </c>
      <c r="E13" s="123">
        <v>20</v>
      </c>
      <c r="F13" s="124">
        <f>SUM(G13:H13)</f>
        <v>329.92</v>
      </c>
      <c r="G13" s="121"/>
      <c r="H13" s="125">
        <v>329.92</v>
      </c>
      <c r="I13" s="148"/>
      <c r="J13" s="148"/>
    </row>
    <row r="14" spans="1:10" s="103" customFormat="1" ht="19.5" customHeight="1">
      <c r="A14" s="126"/>
      <c r="B14" s="221" t="s">
        <v>34</v>
      </c>
      <c r="C14" s="121"/>
      <c r="D14" s="127" t="s">
        <v>35</v>
      </c>
      <c r="E14" s="123">
        <v>21</v>
      </c>
      <c r="F14" s="124"/>
      <c r="G14" s="124"/>
      <c r="H14" s="125"/>
      <c r="I14" s="148"/>
      <c r="J14" s="148"/>
    </row>
    <row r="15" spans="1:10" s="103" customFormat="1" ht="19.5" customHeight="1">
      <c r="A15" s="119"/>
      <c r="B15" s="221" t="s">
        <v>37</v>
      </c>
      <c r="C15" s="128"/>
      <c r="D15" s="129"/>
      <c r="E15" s="123">
        <v>22</v>
      </c>
      <c r="F15" s="124"/>
      <c r="G15" s="124"/>
      <c r="H15" s="130"/>
      <c r="I15" s="148"/>
      <c r="J15" s="148"/>
    </row>
    <row r="16" spans="1:10" s="103" customFormat="1" ht="19.5" customHeight="1">
      <c r="A16" s="223" t="s">
        <v>39</v>
      </c>
      <c r="B16" s="221" t="s">
        <v>40</v>
      </c>
      <c r="C16" s="132">
        <f>SUM(C8:C15)</f>
        <v>4452.610000000001</v>
      </c>
      <c r="D16" s="224" t="s">
        <v>41</v>
      </c>
      <c r="E16" s="123">
        <v>23</v>
      </c>
      <c r="F16" s="132">
        <f>SUM(F8:F13)</f>
        <v>4348.73</v>
      </c>
      <c r="G16" s="132">
        <f>SUM(G8:G13)</f>
        <v>4018.81</v>
      </c>
      <c r="H16" s="134">
        <f>SUM(H8:H13)</f>
        <v>329.92</v>
      </c>
      <c r="I16" s="148"/>
      <c r="J16" s="148"/>
    </row>
    <row r="17" spans="1:10" s="103" customFormat="1" ht="19.5" customHeight="1">
      <c r="A17" s="135" t="s">
        <v>98</v>
      </c>
      <c r="B17" s="221" t="s">
        <v>44</v>
      </c>
      <c r="C17" s="121">
        <v>229.87</v>
      </c>
      <c r="D17" s="136" t="s">
        <v>99</v>
      </c>
      <c r="E17" s="123">
        <v>24</v>
      </c>
      <c r="F17" s="121">
        <v>333.75</v>
      </c>
      <c r="G17" s="124">
        <v>263.67</v>
      </c>
      <c r="H17" s="137">
        <v>70.08</v>
      </c>
      <c r="I17" s="148"/>
      <c r="J17" s="149"/>
    </row>
    <row r="18" spans="1:10" s="103" customFormat="1" ht="19.5" customHeight="1">
      <c r="A18" s="135" t="s">
        <v>100</v>
      </c>
      <c r="B18" s="221" t="s">
        <v>48</v>
      </c>
      <c r="C18" s="121">
        <v>229.87</v>
      </c>
      <c r="D18" s="129"/>
      <c r="E18" s="123">
        <v>25</v>
      </c>
      <c r="F18" s="124"/>
      <c r="G18" s="124"/>
      <c r="H18" s="137"/>
      <c r="I18" s="148"/>
      <c r="J18" s="148"/>
    </row>
    <row r="19" spans="1:10" s="103" customFormat="1" ht="19.5" customHeight="1">
      <c r="A19" s="135" t="s">
        <v>101</v>
      </c>
      <c r="B19" s="221" t="s">
        <v>51</v>
      </c>
      <c r="C19" s="121"/>
      <c r="D19" s="129"/>
      <c r="E19" s="123">
        <v>26</v>
      </c>
      <c r="F19" s="124"/>
      <c r="G19" s="124"/>
      <c r="H19" s="137"/>
      <c r="I19" s="148"/>
      <c r="J19" s="148"/>
    </row>
    <row r="20" spans="1:10" s="103" customFormat="1" ht="19.5" customHeight="1">
      <c r="A20" s="135"/>
      <c r="B20" s="221" t="s">
        <v>54</v>
      </c>
      <c r="C20" s="121"/>
      <c r="D20" s="129"/>
      <c r="E20" s="123">
        <v>27</v>
      </c>
      <c r="F20" s="124"/>
      <c r="G20" s="124"/>
      <c r="H20" s="137"/>
      <c r="I20" s="148"/>
      <c r="J20" s="148"/>
    </row>
    <row r="21" spans="1:8" ht="19.5" customHeight="1">
      <c r="A21" s="225" t="s">
        <v>53</v>
      </c>
      <c r="B21" s="226" t="s">
        <v>14</v>
      </c>
      <c r="C21" s="140">
        <f>SUM(C16:C17)</f>
        <v>4682.4800000000005</v>
      </c>
      <c r="D21" s="227" t="s">
        <v>53</v>
      </c>
      <c r="E21" s="142">
        <v>28</v>
      </c>
      <c r="F21" s="143">
        <f>SUM(F16:F17)</f>
        <v>4682.48</v>
      </c>
      <c r="G21" s="143">
        <f>SUM(G16:G17)</f>
        <v>4282.48</v>
      </c>
      <c r="H21" s="144">
        <f>SUM(H16:H17)</f>
        <v>400</v>
      </c>
    </row>
    <row r="22" spans="1:8" ht="29.25" customHeight="1">
      <c r="A22" s="145" t="s">
        <v>102</v>
      </c>
      <c r="B22" s="146"/>
      <c r="C22" s="146"/>
      <c r="D22" s="146"/>
      <c r="E22" s="146"/>
      <c r="F22" s="146"/>
      <c r="G22" s="146"/>
      <c r="H22" s="14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A1" sqref="A1:F1"/>
    </sheetView>
  </sheetViews>
  <sheetFormatPr defaultColWidth="8.625" defaultRowHeight="14.25"/>
  <cols>
    <col min="1" max="2" width="5.00390625" style="5" customWidth="1"/>
    <col min="3" max="3" width="34.75390625" style="5" customWidth="1"/>
    <col min="4" max="6" width="25.00390625" style="5" customWidth="1"/>
    <col min="7" max="7" width="11.625" style="5" bestFit="1" customWidth="1"/>
    <col min="8" max="32" width="9.00390625" style="5" bestFit="1" customWidth="1"/>
    <col min="33" max="16384" width="8.625" style="5" customWidth="1"/>
  </cols>
  <sheetData>
    <row r="1" spans="1:6" s="1" customFormat="1" ht="30" customHeight="1">
      <c r="A1" s="6" t="s">
        <v>103</v>
      </c>
      <c r="B1" s="6"/>
      <c r="C1" s="6"/>
      <c r="D1" s="6"/>
      <c r="E1" s="6"/>
      <c r="F1" s="6"/>
    </row>
    <row r="2" spans="1:6" s="2" customFormat="1" ht="10.5" customHeight="1">
      <c r="A2" s="7"/>
      <c r="B2" s="7"/>
      <c r="C2" s="7"/>
      <c r="F2" s="31" t="s">
        <v>104</v>
      </c>
    </row>
    <row r="3" spans="1:6" s="2" customFormat="1" ht="15" customHeight="1">
      <c r="A3" s="8" t="s">
        <v>2</v>
      </c>
      <c r="B3" s="7"/>
      <c r="C3" s="7"/>
      <c r="D3" s="9"/>
      <c r="E3" s="9"/>
      <c r="F3" s="31" t="s">
        <v>3</v>
      </c>
    </row>
    <row r="4" spans="1:6" s="3" customFormat="1" ht="20.25" customHeight="1">
      <c r="A4" s="10" t="s">
        <v>105</v>
      </c>
      <c r="B4" s="11"/>
      <c r="C4" s="11"/>
      <c r="D4" s="12" t="s">
        <v>106</v>
      </c>
      <c r="E4" s="12"/>
      <c r="F4" s="32"/>
    </row>
    <row r="5" spans="1:6" s="3" customFormat="1" ht="24.75" customHeight="1">
      <c r="A5" s="13" t="s">
        <v>65</v>
      </c>
      <c r="B5" s="14"/>
      <c r="C5" s="14" t="s">
        <v>66</v>
      </c>
      <c r="D5" s="15" t="s">
        <v>107</v>
      </c>
      <c r="E5" s="15" t="s">
        <v>108</v>
      </c>
      <c r="F5" s="33" t="s">
        <v>85</v>
      </c>
    </row>
    <row r="6" spans="1:6" s="3" customFormat="1" ht="18" customHeight="1">
      <c r="A6" s="13"/>
      <c r="B6" s="14"/>
      <c r="C6" s="14"/>
      <c r="D6" s="15"/>
      <c r="E6" s="15"/>
      <c r="F6" s="33"/>
    </row>
    <row r="7" spans="1:6" s="3" customFormat="1" ht="22.5" customHeight="1">
      <c r="A7" s="13"/>
      <c r="B7" s="14"/>
      <c r="C7" s="14"/>
      <c r="D7" s="15"/>
      <c r="E7" s="15"/>
      <c r="F7" s="33"/>
    </row>
    <row r="8" spans="1:6" s="3" customFormat="1" ht="22.5" customHeight="1">
      <c r="A8" s="13" t="s">
        <v>67</v>
      </c>
      <c r="B8" s="14"/>
      <c r="C8" s="14"/>
      <c r="D8" s="14">
        <v>1</v>
      </c>
      <c r="E8" s="14">
        <v>2</v>
      </c>
      <c r="F8" s="34">
        <v>3</v>
      </c>
    </row>
    <row r="9" spans="1:9" s="3" customFormat="1" ht="22.5" customHeight="1">
      <c r="A9" s="13" t="s">
        <v>68</v>
      </c>
      <c r="B9" s="14"/>
      <c r="C9" s="14"/>
      <c r="D9" s="89">
        <v>4018.81</v>
      </c>
      <c r="E9" s="89">
        <v>3119.78</v>
      </c>
      <c r="F9" s="90">
        <v>899.03</v>
      </c>
      <c r="G9" s="91"/>
      <c r="H9" s="91"/>
      <c r="I9" s="91"/>
    </row>
    <row r="10" spans="1:9" ht="22.5" customHeight="1">
      <c r="A10" s="92">
        <v>201</v>
      </c>
      <c r="B10" s="93"/>
      <c r="C10" s="94" t="s">
        <v>69</v>
      </c>
      <c r="D10" s="95">
        <v>4018.81</v>
      </c>
      <c r="E10" s="95">
        <v>3119.78</v>
      </c>
      <c r="F10" s="96">
        <v>899.03</v>
      </c>
      <c r="G10" s="91"/>
      <c r="H10" s="91"/>
      <c r="I10" s="91"/>
    </row>
    <row r="11" spans="1:9" ht="22.5" customHeight="1">
      <c r="A11" s="92">
        <v>20138</v>
      </c>
      <c r="B11" s="93"/>
      <c r="C11" s="94" t="s">
        <v>70</v>
      </c>
      <c r="D11" s="95">
        <v>4018.81</v>
      </c>
      <c r="E11" s="95">
        <v>3119.78</v>
      </c>
      <c r="F11" s="96">
        <v>899.03</v>
      </c>
      <c r="G11" s="91"/>
      <c r="H11" s="91"/>
      <c r="I11" s="91"/>
    </row>
    <row r="12" spans="1:9" s="4" customFormat="1" ht="22.5" customHeight="1">
      <c r="A12" s="92">
        <v>2013801</v>
      </c>
      <c r="B12" s="93"/>
      <c r="C12" s="94" t="s">
        <v>71</v>
      </c>
      <c r="D12" s="95">
        <v>3407.25</v>
      </c>
      <c r="E12" s="95">
        <v>2956.25</v>
      </c>
      <c r="F12" s="96">
        <v>451</v>
      </c>
      <c r="G12" s="91"/>
      <c r="H12" s="91"/>
      <c r="I12" s="91"/>
    </row>
    <row r="13" spans="1:9" s="4" customFormat="1" ht="22.5" customHeight="1">
      <c r="A13" s="92">
        <v>2013804</v>
      </c>
      <c r="B13" s="93"/>
      <c r="C13" s="94" t="s">
        <v>72</v>
      </c>
      <c r="D13" s="95">
        <v>374.53</v>
      </c>
      <c r="E13" s="95">
        <v>82.61</v>
      </c>
      <c r="F13" s="96">
        <v>291.92</v>
      </c>
      <c r="G13" s="91"/>
      <c r="H13" s="91"/>
      <c r="I13" s="91"/>
    </row>
    <row r="14" spans="1:9" s="4" customFormat="1" ht="22.5" customHeight="1">
      <c r="A14" s="92">
        <v>2013805</v>
      </c>
      <c r="B14" s="93"/>
      <c r="C14" s="94" t="s">
        <v>73</v>
      </c>
      <c r="D14" s="95">
        <v>191.2</v>
      </c>
      <c r="E14" s="95">
        <v>53.39</v>
      </c>
      <c r="F14" s="96">
        <v>137.81</v>
      </c>
      <c r="G14" s="91"/>
      <c r="H14" s="91"/>
      <c r="I14" s="91"/>
    </row>
    <row r="15" spans="1:9" s="4" customFormat="1" ht="22.5" customHeight="1">
      <c r="A15" s="92">
        <v>2013809</v>
      </c>
      <c r="B15" s="93"/>
      <c r="C15" s="94" t="s">
        <v>109</v>
      </c>
      <c r="D15" s="95">
        <v>10</v>
      </c>
      <c r="E15" s="95">
        <v>0.79</v>
      </c>
      <c r="F15" s="96">
        <v>9.21</v>
      </c>
      <c r="G15" s="91"/>
      <c r="H15" s="91"/>
      <c r="I15" s="91"/>
    </row>
    <row r="16" spans="1:9" s="4" customFormat="1" ht="22.5" customHeight="1">
      <c r="A16" s="92">
        <v>2013812</v>
      </c>
      <c r="B16" s="93"/>
      <c r="C16" s="94" t="s">
        <v>110</v>
      </c>
      <c r="D16" s="95">
        <v>6</v>
      </c>
      <c r="E16" s="95">
        <v>2.81</v>
      </c>
      <c r="F16" s="96">
        <v>3.19</v>
      </c>
      <c r="G16" s="91"/>
      <c r="H16" s="91"/>
      <c r="I16" s="91"/>
    </row>
    <row r="17" spans="1:9" ht="22.5" customHeight="1">
      <c r="A17" s="97">
        <v>2013899</v>
      </c>
      <c r="B17" s="98"/>
      <c r="C17" s="99" t="s">
        <v>111</v>
      </c>
      <c r="D17" s="100">
        <v>29.83</v>
      </c>
      <c r="E17" s="100">
        <v>23.93</v>
      </c>
      <c r="F17" s="101">
        <v>5.9</v>
      </c>
      <c r="G17" s="91"/>
      <c r="H17" s="91"/>
      <c r="I17" s="91"/>
    </row>
    <row r="18" ht="15">
      <c r="A18" s="30"/>
    </row>
  </sheetData>
  <sheetProtection/>
  <mergeCells count="18">
    <mergeCell ref="A1:F1"/>
    <mergeCell ref="A4:C4"/>
    <mergeCell ref="D4:F4"/>
    <mergeCell ref="A8:C8"/>
    <mergeCell ref="A9:C9"/>
    <mergeCell ref="A10:B10"/>
    <mergeCell ref="A11:B11"/>
    <mergeCell ref="A12:B12"/>
    <mergeCell ref="A13:B13"/>
    <mergeCell ref="A14:B14"/>
    <mergeCell ref="A15:B15"/>
    <mergeCell ref="A16:B16"/>
    <mergeCell ref="A17:B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A1" sqref="A1:I1"/>
    </sheetView>
  </sheetViews>
  <sheetFormatPr defaultColWidth="8.625" defaultRowHeight="14.25"/>
  <cols>
    <col min="1" max="1" width="8.00390625" style="68" bestFit="1" customWidth="1"/>
    <col min="2" max="2" width="26.875" style="68" customWidth="1"/>
    <col min="3" max="3" width="12.625" style="68" customWidth="1"/>
    <col min="4" max="4" width="8.00390625" style="68" customWidth="1"/>
    <col min="5" max="5" width="19.00390625" style="68" bestFit="1" customWidth="1"/>
    <col min="6" max="6" width="12.625" style="68" customWidth="1"/>
    <col min="7" max="7" width="8.00390625" style="68" customWidth="1"/>
    <col min="8" max="8" width="22.625" style="68" bestFit="1" customWidth="1"/>
    <col min="9" max="9" width="12.625" style="68" customWidth="1"/>
    <col min="10" max="10" width="8.50390625" style="68" customWidth="1"/>
    <col min="11" max="32" width="9.00390625" style="68" bestFit="1" customWidth="1"/>
    <col min="33" max="16384" width="8.625" style="68" customWidth="1"/>
  </cols>
  <sheetData>
    <row r="1" spans="1:9" ht="21.75">
      <c r="A1" s="69" t="s">
        <v>112</v>
      </c>
      <c r="B1" s="69"/>
      <c r="C1" s="69"/>
      <c r="D1" s="69"/>
      <c r="E1" s="69"/>
      <c r="F1" s="69"/>
      <c r="G1" s="69"/>
      <c r="H1" s="69"/>
      <c r="I1" s="69"/>
    </row>
    <row r="2" spans="1:9" s="65" customFormat="1" ht="20.25" customHeight="1">
      <c r="A2" s="7"/>
      <c r="B2" s="7"/>
      <c r="C2" s="7"/>
      <c r="D2" s="2"/>
      <c r="E2" s="2"/>
      <c r="F2" s="2"/>
      <c r="G2" s="2"/>
      <c r="H2" s="2"/>
      <c r="I2" s="83" t="s">
        <v>113</v>
      </c>
    </row>
    <row r="3" spans="1:9" s="66" customFormat="1" ht="15" customHeight="1">
      <c r="A3" s="70" t="s">
        <v>2</v>
      </c>
      <c r="B3" s="71"/>
      <c r="C3" s="71"/>
      <c r="D3" s="71"/>
      <c r="E3" s="71"/>
      <c r="F3" s="71"/>
      <c r="G3" s="71"/>
      <c r="H3" s="71"/>
      <c r="I3" s="84" t="s">
        <v>3</v>
      </c>
    </row>
    <row r="4" spans="1:9" s="67" customFormat="1" ht="15" customHeight="1">
      <c r="A4" s="72" t="s">
        <v>114</v>
      </c>
      <c r="B4" s="73" t="s">
        <v>115</v>
      </c>
      <c r="C4" s="73" t="s">
        <v>115</v>
      </c>
      <c r="D4" s="73" t="s">
        <v>116</v>
      </c>
      <c r="E4" s="73" t="s">
        <v>115</v>
      </c>
      <c r="F4" s="73" t="s">
        <v>115</v>
      </c>
      <c r="G4" s="73" t="s">
        <v>115</v>
      </c>
      <c r="H4" s="73" t="s">
        <v>115</v>
      </c>
      <c r="I4" s="85" t="s">
        <v>115</v>
      </c>
    </row>
    <row r="5" spans="1:9" s="67" customFormat="1" ht="15" customHeight="1">
      <c r="A5" s="74" t="s">
        <v>117</v>
      </c>
      <c r="B5" s="75" t="s">
        <v>66</v>
      </c>
      <c r="C5" s="75" t="s">
        <v>93</v>
      </c>
      <c r="D5" s="75" t="s">
        <v>117</v>
      </c>
      <c r="E5" s="75" t="s">
        <v>66</v>
      </c>
      <c r="F5" s="75" t="s">
        <v>93</v>
      </c>
      <c r="G5" s="75" t="s">
        <v>117</v>
      </c>
      <c r="H5" s="75" t="s">
        <v>66</v>
      </c>
      <c r="I5" s="86" t="s">
        <v>93</v>
      </c>
    </row>
    <row r="6" spans="1:9" s="67" customFormat="1" ht="15" customHeight="1">
      <c r="A6" s="74" t="s">
        <v>115</v>
      </c>
      <c r="B6" s="75" t="s">
        <v>115</v>
      </c>
      <c r="C6" s="75" t="s">
        <v>115</v>
      </c>
      <c r="D6" s="75" t="s">
        <v>115</v>
      </c>
      <c r="E6" s="75" t="s">
        <v>115</v>
      </c>
      <c r="F6" s="75" t="s">
        <v>115</v>
      </c>
      <c r="G6" s="75" t="s">
        <v>115</v>
      </c>
      <c r="H6" s="75" t="s">
        <v>115</v>
      </c>
      <c r="I6" s="86" t="s">
        <v>115</v>
      </c>
    </row>
    <row r="7" spans="1:9" s="67" customFormat="1" ht="13.5" customHeight="1">
      <c r="A7" s="76" t="s">
        <v>118</v>
      </c>
      <c r="B7" s="77" t="s">
        <v>119</v>
      </c>
      <c r="C7" s="78">
        <f>SUM(C8:C16)</f>
        <v>2249.5800000000004</v>
      </c>
      <c r="D7" s="77" t="s">
        <v>120</v>
      </c>
      <c r="E7" s="77" t="s">
        <v>121</v>
      </c>
      <c r="F7" s="78">
        <f>SUM(F8:F33)</f>
        <v>470.75</v>
      </c>
      <c r="G7" s="77" t="s">
        <v>122</v>
      </c>
      <c r="H7" s="77" t="s">
        <v>123</v>
      </c>
      <c r="I7" s="87">
        <f>SUM(I8:I22)</f>
        <v>0</v>
      </c>
    </row>
    <row r="8" spans="1:9" s="67" customFormat="1" ht="13.5" customHeight="1">
      <c r="A8" s="76" t="s">
        <v>124</v>
      </c>
      <c r="B8" s="77" t="s">
        <v>125</v>
      </c>
      <c r="C8" s="78">
        <v>1042.92</v>
      </c>
      <c r="D8" s="77" t="s">
        <v>126</v>
      </c>
      <c r="E8" s="77" t="s">
        <v>127</v>
      </c>
      <c r="F8" s="78">
        <v>42.05</v>
      </c>
      <c r="G8" s="77" t="s">
        <v>128</v>
      </c>
      <c r="H8" s="77" t="s">
        <v>129</v>
      </c>
      <c r="I8" s="87"/>
    </row>
    <row r="9" spans="1:9" s="67" customFormat="1" ht="13.5" customHeight="1">
      <c r="A9" s="76" t="s">
        <v>130</v>
      </c>
      <c r="B9" s="77" t="s">
        <v>131</v>
      </c>
      <c r="C9" s="78">
        <v>583.07</v>
      </c>
      <c r="D9" s="77" t="s">
        <v>132</v>
      </c>
      <c r="E9" s="77" t="s">
        <v>133</v>
      </c>
      <c r="F9" s="78">
        <v>15.05</v>
      </c>
      <c r="G9" s="77" t="s">
        <v>134</v>
      </c>
      <c r="H9" s="77" t="s">
        <v>135</v>
      </c>
      <c r="I9" s="87"/>
    </row>
    <row r="10" spans="1:9" s="67" customFormat="1" ht="13.5" customHeight="1">
      <c r="A10" s="76" t="s">
        <v>136</v>
      </c>
      <c r="B10" s="77" t="s">
        <v>137</v>
      </c>
      <c r="C10" s="78">
        <v>105.71</v>
      </c>
      <c r="D10" s="77" t="s">
        <v>138</v>
      </c>
      <c r="E10" s="77" t="s">
        <v>139</v>
      </c>
      <c r="F10" s="78"/>
      <c r="G10" s="77" t="s">
        <v>140</v>
      </c>
      <c r="H10" s="77" t="s">
        <v>141</v>
      </c>
      <c r="I10" s="87"/>
    </row>
    <row r="11" spans="1:9" s="67" customFormat="1" ht="13.5" customHeight="1">
      <c r="A11" s="76" t="s">
        <v>142</v>
      </c>
      <c r="B11" s="77" t="s">
        <v>143</v>
      </c>
      <c r="C11" s="78">
        <v>174.99</v>
      </c>
      <c r="D11" s="77" t="s">
        <v>144</v>
      </c>
      <c r="E11" s="77" t="s">
        <v>145</v>
      </c>
      <c r="F11" s="78"/>
      <c r="G11" s="77" t="s">
        <v>146</v>
      </c>
      <c r="H11" s="77" t="s">
        <v>147</v>
      </c>
      <c r="I11" s="87"/>
    </row>
    <row r="12" spans="1:9" s="67" customFormat="1" ht="13.5" customHeight="1">
      <c r="A12" s="76" t="s">
        <v>148</v>
      </c>
      <c r="B12" s="77" t="s">
        <v>149</v>
      </c>
      <c r="C12" s="78"/>
      <c r="D12" s="77" t="s">
        <v>150</v>
      </c>
      <c r="E12" s="77" t="s">
        <v>151</v>
      </c>
      <c r="F12" s="78">
        <v>2.37</v>
      </c>
      <c r="G12" s="77" t="s">
        <v>152</v>
      </c>
      <c r="H12" s="77" t="s">
        <v>153</v>
      </c>
      <c r="I12" s="87"/>
    </row>
    <row r="13" spans="1:9" s="67" customFormat="1" ht="13.5" customHeight="1">
      <c r="A13" s="76" t="s">
        <v>154</v>
      </c>
      <c r="B13" s="77" t="s">
        <v>155</v>
      </c>
      <c r="C13" s="78"/>
      <c r="D13" s="77" t="s">
        <v>156</v>
      </c>
      <c r="E13" s="77" t="s">
        <v>157</v>
      </c>
      <c r="F13" s="78">
        <v>11.52</v>
      </c>
      <c r="G13" s="77" t="s">
        <v>158</v>
      </c>
      <c r="H13" s="77" t="s">
        <v>159</v>
      </c>
      <c r="I13" s="87"/>
    </row>
    <row r="14" spans="1:9" s="67" customFormat="1" ht="13.5" customHeight="1">
      <c r="A14" s="76" t="s">
        <v>160</v>
      </c>
      <c r="B14" s="77" t="s">
        <v>161</v>
      </c>
      <c r="C14" s="78">
        <v>278.92</v>
      </c>
      <c r="D14" s="77" t="s">
        <v>162</v>
      </c>
      <c r="E14" s="77" t="s">
        <v>163</v>
      </c>
      <c r="F14" s="78">
        <v>10.08</v>
      </c>
      <c r="G14" s="77" t="s">
        <v>164</v>
      </c>
      <c r="H14" s="77" t="s">
        <v>165</v>
      </c>
      <c r="I14" s="87"/>
    </row>
    <row r="15" spans="1:9" s="67" customFormat="1" ht="13.5" customHeight="1">
      <c r="A15" s="76" t="s">
        <v>166</v>
      </c>
      <c r="B15" s="77" t="s">
        <v>167</v>
      </c>
      <c r="C15" s="78">
        <v>1.51</v>
      </c>
      <c r="D15" s="77" t="s">
        <v>168</v>
      </c>
      <c r="E15" s="77" t="s">
        <v>169</v>
      </c>
      <c r="F15" s="78"/>
      <c r="G15" s="77" t="s">
        <v>170</v>
      </c>
      <c r="H15" s="77" t="s">
        <v>171</v>
      </c>
      <c r="I15" s="87"/>
    </row>
    <row r="16" spans="1:9" s="67" customFormat="1" ht="13.5" customHeight="1">
      <c r="A16" s="76" t="s">
        <v>172</v>
      </c>
      <c r="B16" s="77" t="s">
        <v>173</v>
      </c>
      <c r="C16" s="78">
        <v>62.46</v>
      </c>
      <c r="D16" s="77" t="s">
        <v>174</v>
      </c>
      <c r="E16" s="77" t="s">
        <v>175</v>
      </c>
      <c r="F16" s="78">
        <v>16.48</v>
      </c>
      <c r="G16" s="77" t="s">
        <v>176</v>
      </c>
      <c r="H16" s="77" t="s">
        <v>177</v>
      </c>
      <c r="I16" s="87"/>
    </row>
    <row r="17" spans="1:9" s="67" customFormat="1" ht="13.5" customHeight="1">
      <c r="A17" s="76" t="s">
        <v>178</v>
      </c>
      <c r="B17" s="77" t="s">
        <v>179</v>
      </c>
      <c r="C17" s="78">
        <f>SUM(C18:C33)</f>
        <v>399.45</v>
      </c>
      <c r="D17" s="77" t="s">
        <v>180</v>
      </c>
      <c r="E17" s="77" t="s">
        <v>181</v>
      </c>
      <c r="F17" s="78">
        <v>18.32</v>
      </c>
      <c r="G17" s="77" t="s">
        <v>182</v>
      </c>
      <c r="H17" s="77" t="s">
        <v>183</v>
      </c>
      <c r="I17" s="87"/>
    </row>
    <row r="18" spans="1:9" s="67" customFormat="1" ht="13.5" customHeight="1">
      <c r="A18" s="76" t="s">
        <v>184</v>
      </c>
      <c r="B18" s="77" t="s">
        <v>185</v>
      </c>
      <c r="C18" s="78"/>
      <c r="D18" s="77" t="s">
        <v>186</v>
      </c>
      <c r="E18" s="77" t="s">
        <v>187</v>
      </c>
      <c r="F18" s="78"/>
      <c r="G18" s="77" t="s">
        <v>188</v>
      </c>
      <c r="H18" s="77" t="s">
        <v>189</v>
      </c>
      <c r="I18" s="87"/>
    </row>
    <row r="19" spans="1:9" s="67" customFormat="1" ht="13.5" customHeight="1">
      <c r="A19" s="76" t="s">
        <v>190</v>
      </c>
      <c r="B19" s="77" t="s">
        <v>191</v>
      </c>
      <c r="C19" s="78">
        <v>176.6</v>
      </c>
      <c r="D19" s="77" t="s">
        <v>192</v>
      </c>
      <c r="E19" s="77" t="s">
        <v>193</v>
      </c>
      <c r="F19" s="78">
        <v>18.73</v>
      </c>
      <c r="G19" s="77" t="s">
        <v>194</v>
      </c>
      <c r="H19" s="77" t="s">
        <v>195</v>
      </c>
      <c r="I19" s="87"/>
    </row>
    <row r="20" spans="1:9" s="67" customFormat="1" ht="13.5" customHeight="1">
      <c r="A20" s="76" t="s">
        <v>196</v>
      </c>
      <c r="B20" s="77" t="s">
        <v>197</v>
      </c>
      <c r="C20" s="78"/>
      <c r="D20" s="77" t="s">
        <v>198</v>
      </c>
      <c r="E20" s="77" t="s">
        <v>199</v>
      </c>
      <c r="F20" s="78"/>
      <c r="G20" s="77" t="s">
        <v>200</v>
      </c>
      <c r="H20" s="77" t="s">
        <v>201</v>
      </c>
      <c r="I20" s="87"/>
    </row>
    <row r="21" spans="1:9" s="67" customFormat="1" ht="13.5" customHeight="1">
      <c r="A21" s="76" t="s">
        <v>202</v>
      </c>
      <c r="B21" s="77" t="s">
        <v>203</v>
      </c>
      <c r="C21" s="78">
        <v>4</v>
      </c>
      <c r="D21" s="77" t="s">
        <v>204</v>
      </c>
      <c r="E21" s="77" t="s">
        <v>205</v>
      </c>
      <c r="F21" s="78">
        <v>2.12</v>
      </c>
      <c r="G21" s="77" t="s">
        <v>206</v>
      </c>
      <c r="H21" s="77" t="s">
        <v>207</v>
      </c>
      <c r="I21" s="87"/>
    </row>
    <row r="22" spans="1:9" s="67" customFormat="1" ht="13.5" customHeight="1">
      <c r="A22" s="76" t="s">
        <v>208</v>
      </c>
      <c r="B22" s="77" t="s">
        <v>209</v>
      </c>
      <c r="C22" s="78">
        <v>4.66</v>
      </c>
      <c r="D22" s="77" t="s">
        <v>210</v>
      </c>
      <c r="E22" s="77" t="s">
        <v>211</v>
      </c>
      <c r="F22" s="78">
        <v>5.52</v>
      </c>
      <c r="G22" s="77" t="s">
        <v>212</v>
      </c>
      <c r="H22" s="77" t="s">
        <v>213</v>
      </c>
      <c r="I22" s="87"/>
    </row>
    <row r="23" spans="1:9" s="67" customFormat="1" ht="13.5" customHeight="1">
      <c r="A23" s="76" t="s">
        <v>214</v>
      </c>
      <c r="B23" s="77" t="s">
        <v>215</v>
      </c>
      <c r="C23" s="78"/>
      <c r="D23" s="77" t="s">
        <v>216</v>
      </c>
      <c r="E23" s="77" t="s">
        <v>217</v>
      </c>
      <c r="F23" s="78">
        <v>6.68</v>
      </c>
      <c r="G23" s="77" t="s">
        <v>218</v>
      </c>
      <c r="H23" s="77" t="s">
        <v>219</v>
      </c>
      <c r="I23" s="87"/>
    </row>
    <row r="24" spans="1:9" s="67" customFormat="1" ht="13.5" customHeight="1">
      <c r="A24" s="76" t="s">
        <v>220</v>
      </c>
      <c r="B24" s="77" t="s">
        <v>221</v>
      </c>
      <c r="C24" s="78"/>
      <c r="D24" s="77" t="s">
        <v>222</v>
      </c>
      <c r="E24" s="77" t="s">
        <v>223</v>
      </c>
      <c r="F24" s="78">
        <v>31.45</v>
      </c>
      <c r="G24" s="77" t="s">
        <v>224</v>
      </c>
      <c r="H24" s="77" t="s">
        <v>225</v>
      </c>
      <c r="I24" s="87"/>
    </row>
    <row r="25" spans="1:9" s="67" customFormat="1" ht="13.5" customHeight="1">
      <c r="A25" s="76" t="s">
        <v>226</v>
      </c>
      <c r="B25" s="77" t="s">
        <v>227</v>
      </c>
      <c r="C25" s="78"/>
      <c r="D25" s="77" t="s">
        <v>228</v>
      </c>
      <c r="E25" s="77" t="s">
        <v>229</v>
      </c>
      <c r="F25" s="78"/>
      <c r="G25" s="77" t="s">
        <v>230</v>
      </c>
      <c r="H25" s="77" t="s">
        <v>231</v>
      </c>
      <c r="I25" s="87"/>
    </row>
    <row r="26" spans="1:9" s="67" customFormat="1" ht="13.5" customHeight="1">
      <c r="A26" s="76" t="s">
        <v>232</v>
      </c>
      <c r="B26" s="77" t="s">
        <v>233</v>
      </c>
      <c r="C26" s="78">
        <v>1.34</v>
      </c>
      <c r="D26" s="77" t="s">
        <v>234</v>
      </c>
      <c r="E26" s="77" t="s">
        <v>235</v>
      </c>
      <c r="F26" s="78"/>
      <c r="G26" s="77" t="s">
        <v>236</v>
      </c>
      <c r="H26" s="77" t="s">
        <v>237</v>
      </c>
      <c r="I26" s="87"/>
    </row>
    <row r="27" spans="1:9" s="67" customFormat="1" ht="13.5" customHeight="1">
      <c r="A27" s="76" t="s">
        <v>238</v>
      </c>
      <c r="B27" s="77" t="s">
        <v>239</v>
      </c>
      <c r="C27" s="78"/>
      <c r="D27" s="77" t="s">
        <v>240</v>
      </c>
      <c r="E27" s="77" t="s">
        <v>241</v>
      </c>
      <c r="F27" s="78"/>
      <c r="G27" s="77" t="s">
        <v>242</v>
      </c>
      <c r="H27" s="77" t="s">
        <v>243</v>
      </c>
      <c r="I27" s="87"/>
    </row>
    <row r="28" spans="1:9" s="67" customFormat="1" ht="13.5" customHeight="1">
      <c r="A28" s="76" t="s">
        <v>244</v>
      </c>
      <c r="B28" s="77" t="s">
        <v>245</v>
      </c>
      <c r="C28" s="78">
        <v>174.08</v>
      </c>
      <c r="D28" s="77" t="s">
        <v>246</v>
      </c>
      <c r="E28" s="77" t="s">
        <v>247</v>
      </c>
      <c r="F28" s="78"/>
      <c r="G28" s="77" t="s">
        <v>248</v>
      </c>
      <c r="H28" s="77" t="s">
        <v>249</v>
      </c>
      <c r="I28" s="87"/>
    </row>
    <row r="29" spans="1:9" s="67" customFormat="1" ht="13.5" customHeight="1">
      <c r="A29" s="76" t="s">
        <v>250</v>
      </c>
      <c r="B29" s="77" t="s">
        <v>251</v>
      </c>
      <c r="C29" s="78"/>
      <c r="D29" s="77" t="s">
        <v>252</v>
      </c>
      <c r="E29" s="77" t="s">
        <v>253</v>
      </c>
      <c r="F29" s="78">
        <v>102.23</v>
      </c>
      <c r="G29" s="77" t="s">
        <v>254</v>
      </c>
      <c r="H29" s="77" t="s">
        <v>255</v>
      </c>
      <c r="I29" s="87"/>
    </row>
    <row r="30" spans="1:9" s="67" customFormat="1" ht="13.5" customHeight="1">
      <c r="A30" s="76" t="s">
        <v>256</v>
      </c>
      <c r="B30" s="77" t="s">
        <v>257</v>
      </c>
      <c r="C30" s="78"/>
      <c r="D30" s="77" t="s">
        <v>258</v>
      </c>
      <c r="E30" s="77" t="s">
        <v>259</v>
      </c>
      <c r="F30" s="78">
        <v>36.38</v>
      </c>
      <c r="G30" s="77" t="s">
        <v>260</v>
      </c>
      <c r="H30" s="77" t="s">
        <v>261</v>
      </c>
      <c r="I30" s="87"/>
    </row>
    <row r="31" spans="1:9" s="67" customFormat="1" ht="13.5" customHeight="1">
      <c r="A31" s="76" t="s">
        <v>262</v>
      </c>
      <c r="B31" s="77" t="s">
        <v>263</v>
      </c>
      <c r="C31" s="78"/>
      <c r="D31" s="77" t="s">
        <v>264</v>
      </c>
      <c r="E31" s="77" t="s">
        <v>265</v>
      </c>
      <c r="F31" s="78">
        <v>26.15</v>
      </c>
      <c r="G31" s="77" t="s">
        <v>266</v>
      </c>
      <c r="H31" s="77" t="s">
        <v>77</v>
      </c>
      <c r="I31" s="87"/>
    </row>
    <row r="32" spans="1:9" s="67" customFormat="1" ht="13.5" customHeight="1">
      <c r="A32" s="76" t="s">
        <v>267</v>
      </c>
      <c r="B32" s="77" t="s">
        <v>268</v>
      </c>
      <c r="C32" s="78"/>
      <c r="D32" s="77" t="s">
        <v>269</v>
      </c>
      <c r="E32" s="77" t="s">
        <v>270</v>
      </c>
      <c r="F32" s="78">
        <v>100.04</v>
      </c>
      <c r="G32" s="77" t="s">
        <v>271</v>
      </c>
      <c r="H32" s="77" t="s">
        <v>272</v>
      </c>
      <c r="I32" s="87"/>
    </row>
    <row r="33" spans="1:9" s="67" customFormat="1" ht="13.5" customHeight="1">
      <c r="A33" s="76" t="s">
        <v>273</v>
      </c>
      <c r="B33" s="77" t="s">
        <v>274</v>
      </c>
      <c r="C33" s="78">
        <v>38.77</v>
      </c>
      <c r="D33" s="77" t="s">
        <v>275</v>
      </c>
      <c r="E33" s="77" t="s">
        <v>276</v>
      </c>
      <c r="F33" s="78">
        <v>25.58</v>
      </c>
      <c r="G33" s="77" t="s">
        <v>115</v>
      </c>
      <c r="H33" s="77" t="s">
        <v>115</v>
      </c>
      <c r="I33" s="87"/>
    </row>
    <row r="34" spans="1:9" s="67" customFormat="1" ht="15" customHeight="1">
      <c r="A34" s="79" t="s">
        <v>277</v>
      </c>
      <c r="B34" s="80" t="s">
        <v>115</v>
      </c>
      <c r="C34" s="81">
        <f>C7+C17</f>
        <v>2649.03</v>
      </c>
      <c r="D34" s="80" t="s">
        <v>278</v>
      </c>
      <c r="E34" s="80" t="s">
        <v>115</v>
      </c>
      <c r="F34" s="80" t="s">
        <v>115</v>
      </c>
      <c r="G34" s="80" t="s">
        <v>115</v>
      </c>
      <c r="H34" s="80" t="s">
        <v>115</v>
      </c>
      <c r="I34" s="88">
        <f>F7+I7</f>
        <v>470.75</v>
      </c>
    </row>
    <row r="35" spans="1:9" ht="19.5" customHeight="1">
      <c r="A35" s="82" t="s">
        <v>279</v>
      </c>
      <c r="B35" s="82"/>
      <c r="C35" s="82"/>
      <c r="D35" s="82"/>
      <c r="E35" s="82"/>
      <c r="F35" s="82"/>
      <c r="G35" s="82"/>
      <c r="H35" s="82"/>
      <c r="I35" s="82"/>
    </row>
  </sheetData>
  <sheetProtection/>
  <mergeCells count="15">
    <mergeCell ref="A1:I1"/>
    <mergeCell ref="A4:C4"/>
    <mergeCell ref="D4:I4"/>
    <mergeCell ref="A34:B34"/>
    <mergeCell ref="D34:H34"/>
    <mergeCell ref="A35:I35"/>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10" sqref="I10"/>
    </sheetView>
  </sheetViews>
  <sheetFormatPr defaultColWidth="8.625" defaultRowHeight="14.25"/>
  <cols>
    <col min="1" max="1" width="10.25390625" style="5" customWidth="1"/>
    <col min="2" max="2" width="8.625" style="5" customWidth="1"/>
    <col min="3" max="3" width="9.125" style="5" customWidth="1"/>
    <col min="4" max="5" width="9.50390625" style="5" customWidth="1"/>
    <col min="6" max="6" width="10.125" style="5" customWidth="1"/>
    <col min="7" max="7" width="7.875" style="5" customWidth="1"/>
    <col min="8" max="8" width="9.75390625" style="5" customWidth="1"/>
    <col min="9" max="11" width="8.25390625" style="5" customWidth="1"/>
    <col min="12" max="12" width="10.125" style="5" customWidth="1"/>
    <col min="13" max="32" width="9.00390625" style="5" bestFit="1" customWidth="1"/>
    <col min="33" max="16384" width="8.625" style="5" customWidth="1"/>
  </cols>
  <sheetData>
    <row r="1" spans="1:12" s="1" customFormat="1" ht="30" customHeight="1">
      <c r="A1" s="6" t="s">
        <v>280</v>
      </c>
      <c r="B1" s="6"/>
      <c r="C1" s="6"/>
      <c r="D1" s="6"/>
      <c r="E1" s="6"/>
      <c r="F1" s="6"/>
      <c r="G1" s="6"/>
      <c r="H1" s="6"/>
      <c r="I1" s="6"/>
      <c r="J1" s="6"/>
      <c r="K1" s="6"/>
      <c r="L1" s="6"/>
    </row>
    <row r="2" s="2" customFormat="1" ht="10.5" customHeight="1">
      <c r="L2" s="31" t="s">
        <v>281</v>
      </c>
    </row>
    <row r="3" spans="1:12" s="2" customFormat="1" ht="15" customHeight="1">
      <c r="A3" s="8" t="s">
        <v>2</v>
      </c>
      <c r="B3" s="38"/>
      <c r="C3" s="38"/>
      <c r="D3" s="38"/>
      <c r="E3" s="38"/>
      <c r="F3" s="38"/>
      <c r="G3" s="38"/>
      <c r="H3" s="38"/>
      <c r="I3" s="38"/>
      <c r="J3" s="38"/>
      <c r="K3" s="9"/>
      <c r="L3" s="31" t="s">
        <v>3</v>
      </c>
    </row>
    <row r="4" spans="1:12" s="3" customFormat="1" ht="27.75" customHeight="1">
      <c r="A4" s="39" t="s">
        <v>282</v>
      </c>
      <c r="B4" s="40"/>
      <c r="C4" s="40"/>
      <c r="D4" s="40"/>
      <c r="E4" s="40"/>
      <c r="F4" s="41"/>
      <c r="G4" s="42" t="s">
        <v>8</v>
      </c>
      <c r="H4" s="40"/>
      <c r="I4" s="40"/>
      <c r="J4" s="40"/>
      <c r="K4" s="40"/>
      <c r="L4" s="59"/>
    </row>
    <row r="5" spans="1:12" s="3" customFormat="1" ht="30" customHeight="1">
      <c r="A5" s="43" t="s">
        <v>68</v>
      </c>
      <c r="B5" s="44" t="s">
        <v>283</v>
      </c>
      <c r="C5" s="45" t="s">
        <v>284</v>
      </c>
      <c r="D5" s="46"/>
      <c r="E5" s="47"/>
      <c r="F5" s="48" t="s">
        <v>285</v>
      </c>
      <c r="G5" s="49" t="s">
        <v>68</v>
      </c>
      <c r="H5" s="44" t="s">
        <v>283</v>
      </c>
      <c r="I5" s="45" t="s">
        <v>284</v>
      </c>
      <c r="J5" s="46"/>
      <c r="K5" s="47"/>
      <c r="L5" s="60" t="s">
        <v>285</v>
      </c>
    </row>
    <row r="6" spans="1:12" s="3" customFormat="1" ht="30" customHeight="1">
      <c r="A6" s="50"/>
      <c r="B6" s="51"/>
      <c r="C6" s="51" t="s">
        <v>107</v>
      </c>
      <c r="D6" s="51" t="s">
        <v>286</v>
      </c>
      <c r="E6" s="51" t="s">
        <v>287</v>
      </c>
      <c r="F6" s="48"/>
      <c r="G6" s="52"/>
      <c r="H6" s="51"/>
      <c r="I6" s="51" t="s">
        <v>107</v>
      </c>
      <c r="J6" s="51" t="s">
        <v>286</v>
      </c>
      <c r="K6" s="51" t="s">
        <v>287</v>
      </c>
      <c r="L6" s="61"/>
    </row>
    <row r="7" spans="1:12" s="3" customFormat="1" ht="27.75" customHeight="1">
      <c r="A7" s="53">
        <v>1</v>
      </c>
      <c r="B7" s="54">
        <v>2</v>
      </c>
      <c r="C7" s="54">
        <v>3</v>
      </c>
      <c r="D7" s="54">
        <v>4</v>
      </c>
      <c r="E7" s="54">
        <v>5</v>
      </c>
      <c r="F7" s="54">
        <v>6</v>
      </c>
      <c r="G7" s="54">
        <v>7</v>
      </c>
      <c r="H7" s="54">
        <v>8</v>
      </c>
      <c r="I7" s="54">
        <v>9</v>
      </c>
      <c r="J7" s="54">
        <v>10</v>
      </c>
      <c r="K7" s="54">
        <v>11</v>
      </c>
      <c r="L7" s="62">
        <v>12</v>
      </c>
    </row>
    <row r="8" spans="1:12" s="4" customFormat="1" ht="42.75" customHeight="1">
      <c r="A8" s="55">
        <f>B8+C8+F8</f>
        <v>104</v>
      </c>
      <c r="B8" s="56"/>
      <c r="C8" s="55">
        <f>SUM(D8:E8)</f>
        <v>76</v>
      </c>
      <c r="D8" s="55"/>
      <c r="E8" s="55">
        <v>76</v>
      </c>
      <c r="F8" s="55">
        <v>28</v>
      </c>
      <c r="G8" s="55">
        <f>H8+I8+L8</f>
        <v>54.97</v>
      </c>
      <c r="H8" s="55"/>
      <c r="I8" s="55">
        <f>SUM(J8:K8)</f>
        <v>46.52</v>
      </c>
      <c r="J8" s="55"/>
      <c r="K8" s="63">
        <v>46.52</v>
      </c>
      <c r="L8" s="64">
        <v>8.45</v>
      </c>
    </row>
    <row r="9" spans="1:12" ht="45" customHeight="1">
      <c r="A9" s="57" t="s">
        <v>288</v>
      </c>
      <c r="B9" s="58"/>
      <c r="C9" s="58"/>
      <c r="D9" s="58"/>
      <c r="E9" s="58"/>
      <c r="F9" s="58"/>
      <c r="G9" s="58"/>
      <c r="H9" s="58"/>
      <c r="I9" s="58"/>
      <c r="J9" s="58"/>
      <c r="K9" s="58"/>
      <c r="L9" s="5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ignoredErrors>
    <ignoredError sqref="I8 C8"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I17"/>
  <sheetViews>
    <sheetView tabSelected="1" workbookViewId="0" topLeftCell="A1">
      <selection activeCell="F14" sqref="F14"/>
    </sheetView>
  </sheetViews>
  <sheetFormatPr defaultColWidth="8.625" defaultRowHeight="14.25"/>
  <cols>
    <col min="1" max="2" width="4.625" style="5" customWidth="1"/>
    <col min="3" max="3" width="32.75390625" style="5" customWidth="1"/>
    <col min="4" max="4" width="16.125" style="5" customWidth="1"/>
    <col min="5" max="8" width="10.875" style="5" customWidth="1"/>
    <col min="9" max="9" width="16.125" style="5" customWidth="1"/>
    <col min="10" max="32" width="9.00390625" style="5" bestFit="1" customWidth="1"/>
    <col min="33" max="16384" width="8.625" style="5" customWidth="1"/>
  </cols>
  <sheetData>
    <row r="1" spans="1:9" s="1" customFormat="1" ht="30" customHeight="1">
      <c r="A1" s="6" t="s">
        <v>289</v>
      </c>
      <c r="B1" s="6"/>
      <c r="C1" s="6"/>
      <c r="D1" s="6"/>
      <c r="E1" s="6"/>
      <c r="F1" s="6"/>
      <c r="G1" s="6"/>
      <c r="H1" s="6"/>
      <c r="I1" s="6"/>
    </row>
    <row r="2" spans="1:9" s="2" customFormat="1" ht="10.5" customHeight="1">
      <c r="A2" s="7"/>
      <c r="B2" s="7"/>
      <c r="C2" s="7"/>
      <c r="I2" s="31" t="s">
        <v>290</v>
      </c>
    </row>
    <row r="3" spans="1:9" s="2" customFormat="1" ht="15" customHeight="1">
      <c r="A3" s="8" t="s">
        <v>2</v>
      </c>
      <c r="B3" s="7"/>
      <c r="C3" s="7"/>
      <c r="D3" s="9"/>
      <c r="E3" s="9"/>
      <c r="F3" s="9"/>
      <c r="G3" s="9"/>
      <c r="H3" s="9"/>
      <c r="I3" s="31" t="s">
        <v>3</v>
      </c>
    </row>
    <row r="4" spans="1:9" s="3" customFormat="1" ht="20.25" customHeight="1">
      <c r="A4" s="10" t="s">
        <v>105</v>
      </c>
      <c r="B4" s="11"/>
      <c r="C4" s="11"/>
      <c r="D4" s="12" t="s">
        <v>291</v>
      </c>
      <c r="E4" s="12" t="s">
        <v>292</v>
      </c>
      <c r="F4" s="12" t="s">
        <v>106</v>
      </c>
      <c r="G4" s="12"/>
      <c r="H4" s="12"/>
      <c r="I4" s="32" t="s">
        <v>293</v>
      </c>
    </row>
    <row r="5" spans="1:9" s="3" customFormat="1" ht="27" customHeight="1">
      <c r="A5" s="13" t="s">
        <v>65</v>
      </c>
      <c r="B5" s="14"/>
      <c r="C5" s="14" t="s">
        <v>66</v>
      </c>
      <c r="D5" s="15"/>
      <c r="E5" s="15"/>
      <c r="F5" s="15" t="s">
        <v>107</v>
      </c>
      <c r="G5" s="15" t="s">
        <v>108</v>
      </c>
      <c r="H5" s="15" t="s">
        <v>85</v>
      </c>
      <c r="I5" s="33"/>
    </row>
    <row r="6" spans="1:9" s="3" customFormat="1" ht="18" customHeight="1">
      <c r="A6" s="13"/>
      <c r="B6" s="14"/>
      <c r="C6" s="14"/>
      <c r="D6" s="15"/>
      <c r="E6" s="15"/>
      <c r="F6" s="15"/>
      <c r="G6" s="15"/>
      <c r="H6" s="15"/>
      <c r="I6" s="33"/>
    </row>
    <row r="7" spans="1:9" s="3" customFormat="1" ht="22.5" customHeight="1">
      <c r="A7" s="13"/>
      <c r="B7" s="14"/>
      <c r="C7" s="14"/>
      <c r="D7" s="15"/>
      <c r="E7" s="15"/>
      <c r="F7" s="15"/>
      <c r="G7" s="15"/>
      <c r="H7" s="15"/>
      <c r="I7" s="33"/>
    </row>
    <row r="8" spans="1:9" s="3" customFormat="1" ht="22.5" customHeight="1">
      <c r="A8" s="13" t="s">
        <v>67</v>
      </c>
      <c r="B8" s="14"/>
      <c r="C8" s="14"/>
      <c r="D8" s="14">
        <v>1</v>
      </c>
      <c r="E8" s="14">
        <v>2</v>
      </c>
      <c r="F8" s="14">
        <v>3</v>
      </c>
      <c r="G8" s="14">
        <v>4</v>
      </c>
      <c r="H8" s="14">
        <v>5</v>
      </c>
      <c r="I8" s="34">
        <v>6</v>
      </c>
    </row>
    <row r="9" spans="1:9" s="3" customFormat="1" ht="22.5" customHeight="1">
      <c r="A9" s="13" t="s">
        <v>68</v>
      </c>
      <c r="B9" s="14"/>
      <c r="C9" s="14"/>
      <c r="D9" s="16"/>
      <c r="E9" s="17">
        <f>SUM(E12:E12)</f>
        <v>400</v>
      </c>
      <c r="F9" s="17">
        <f>SUM(F12:F12)</f>
        <v>329.92</v>
      </c>
      <c r="G9" s="17"/>
      <c r="H9" s="17">
        <f>SUM(H12:H12)</f>
        <v>329.92</v>
      </c>
      <c r="I9" s="35">
        <f>SUM(I12:I12)</f>
        <v>70.08</v>
      </c>
    </row>
    <row r="10" spans="1:9" s="4" customFormat="1" ht="22.5" customHeight="1">
      <c r="A10" s="18">
        <v>229</v>
      </c>
      <c r="B10" s="19"/>
      <c r="C10" s="20" t="s">
        <v>77</v>
      </c>
      <c r="D10" s="21"/>
      <c r="E10" s="22">
        <v>400</v>
      </c>
      <c r="F10" s="22">
        <v>329.92</v>
      </c>
      <c r="G10" s="22"/>
      <c r="H10" s="22">
        <v>329.92</v>
      </c>
      <c r="I10" s="36">
        <v>70.08</v>
      </c>
    </row>
    <row r="11" spans="1:9" s="4" customFormat="1" ht="22.5" customHeight="1">
      <c r="A11" s="18">
        <v>22904</v>
      </c>
      <c r="B11" s="19"/>
      <c r="C11" s="20" t="s">
        <v>78</v>
      </c>
      <c r="D11" s="21"/>
      <c r="E11" s="22">
        <v>400</v>
      </c>
      <c r="F11" s="22">
        <v>329.92</v>
      </c>
      <c r="G11" s="22"/>
      <c r="H11" s="22">
        <v>329.92</v>
      </c>
      <c r="I11" s="36">
        <v>70.08</v>
      </c>
    </row>
    <row r="12" spans="1:9" s="4" customFormat="1" ht="22.5" customHeight="1">
      <c r="A12" s="23">
        <v>2290401</v>
      </c>
      <c r="B12" s="24"/>
      <c r="C12" s="25" t="s">
        <v>79</v>
      </c>
      <c r="D12" s="26"/>
      <c r="E12" s="27">
        <v>400</v>
      </c>
      <c r="F12" s="27">
        <f>SUM(G12:H12)</f>
        <v>329.92</v>
      </c>
      <c r="G12" s="27"/>
      <c r="H12" s="27">
        <v>329.92</v>
      </c>
      <c r="I12" s="37">
        <v>70.08</v>
      </c>
    </row>
    <row r="13" spans="1:9" ht="32.25" customHeight="1">
      <c r="A13" s="28" t="s">
        <v>294</v>
      </c>
      <c r="B13" s="29"/>
      <c r="C13" s="29"/>
      <c r="D13" s="29"/>
      <c r="E13" s="29"/>
      <c r="F13" s="29"/>
      <c r="G13" s="29"/>
      <c r="H13" s="29"/>
      <c r="I13" s="29"/>
    </row>
    <row r="14" ht="15">
      <c r="A14" t="s">
        <v>295</v>
      </c>
    </row>
    <row r="15" ht="15">
      <c r="A15" s="30"/>
    </row>
    <row r="16" ht="15">
      <c r="A16" s="30"/>
    </row>
    <row r="17" ht="15">
      <c r="A17" s="30"/>
    </row>
  </sheetData>
  <sheetProtection/>
  <mergeCells count="17">
    <mergeCell ref="A1:I1"/>
    <mergeCell ref="A4:C4"/>
    <mergeCell ref="F4:H4"/>
    <mergeCell ref="A8:C8"/>
    <mergeCell ref="A9:C9"/>
    <mergeCell ref="A10:B10"/>
    <mergeCell ref="A11:B11"/>
    <mergeCell ref="A12:B12"/>
    <mergeCell ref="A13:I13"/>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ignoredErrors>
    <ignoredError sqref="F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晴天</cp:lastModifiedBy>
  <cp:lastPrinted>2020-04-10T01:43:50Z</cp:lastPrinted>
  <dcterms:created xsi:type="dcterms:W3CDTF">2011-12-26T04:36:18Z</dcterms:created>
  <dcterms:modified xsi:type="dcterms:W3CDTF">2021-01-15T05:12:39Z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