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19"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 name="g09国有资本经营预算财政拨款支出决算表"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'g05一般公共预算财政拨款支出决算表'!$A$1:$F$18</definedName>
    <definedName name="_xlnm.Print_Area" localSheetId="5">'g06一般公共预算财政拨款基本支出决算表'!$A$1:$I$36</definedName>
    <definedName name="_xlnm.Print_Area" localSheetId="6">'g07“三公”经费公共预算财政拨款支出决算表'!$A$1:$L$9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<sst xmlns="http://schemas.openxmlformats.org/spreadsheetml/2006/main" count="467" uniqueCount="298">
  <si>
    <t>收入支出决算总表</t>
  </si>
  <si>
    <t>公开01表</t>
  </si>
  <si>
    <t>部门：岳阳县荣湾湖建设开发服务中心</t>
  </si>
  <si>
    <t>单位：万元</t>
  </si>
  <si>
    <t>收入</t>
  </si>
  <si>
    <t>支出</t>
  </si>
  <si>
    <t>项    目</t>
  </si>
  <si>
    <t>行次</t>
  </si>
  <si>
    <t>决算数</t>
  </si>
  <si>
    <t>栏    次</t>
  </si>
  <si>
    <t>1</t>
  </si>
  <si>
    <t>2</t>
  </si>
  <si>
    <t>一、财政拨款收入</t>
  </si>
  <si>
    <t>一、一般公共服务支出</t>
  </si>
  <si>
    <t>14</t>
  </si>
  <si>
    <t>二、上级补助收入</t>
  </si>
  <si>
    <t>二、城乡社区支出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</si>
  <si>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</si>
  <si>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</si>
  <si>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</si>
  <si>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</si>
  <si>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</si>
  <si>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</si>
  <si>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</si>
  <si>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</si>
  <si>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</si>
  <si>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</si>
  <si>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</si>
  <si>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</si>
  <si>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</si>
  <si>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</si>
  <si>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</si>
  <si>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</si>
  <si>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</si>
  <si>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</si>
  <si>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七、其他支出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</si>
  <si>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</si>
  <si>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</si>
  <si>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</si>
  <si>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</si>
  <si>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</si>
  <si>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</si>
  <si>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</si>
  <si>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</si>
  <si>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</si>
  <si>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</si>
  <si>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</si>
  <si>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</si>
  <si>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</si>
  <si>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</si>
  <si>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</si>
  <si>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</si>
  <si>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</si>
  <si>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</si>
  <si>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</si>
  <si>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</si>
  <si>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</si>
  <si>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</si>
  <si>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</si>
  <si>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</si>
  <si>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</si>
  <si>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</si>
  <si>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</si>
  <si>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</si>
  <si>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</si>
  <si>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</si>
  <si>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</si>
  <si>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</si>
  <si>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</si>
  <si>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城乡社区支出</t>
  </si>
  <si>
    <t>城乡社区管理事务支出</t>
  </si>
  <si>
    <t>行政运行</t>
  </si>
  <si>
    <t>其他城乡社区管理事务支出</t>
  </si>
  <si>
    <t>城乡社会规划与管理</t>
  </si>
  <si>
    <t>城乡社区公共设施</t>
  </si>
  <si>
    <t>其他城乡社区公共设施支出</t>
  </si>
  <si>
    <t>国有土地使用权出让收入安排的支出</t>
  </si>
  <si>
    <t>城市建设支出</t>
  </si>
  <si>
    <t>农林水支出</t>
  </si>
  <si>
    <t>水利</t>
  </si>
  <si>
    <t>防汛</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</si>
  <si>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</si>
  <si>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</si>
  <si>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</si>
  <si>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</si>
  <si>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</si>
  <si>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</si>
  <si>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</si>
  <si>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</si>
  <si>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</si>
  <si>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</si>
  <si>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</si>
  <si>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</si>
  <si>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</si>
  <si>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</si>
  <si>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</si>
  <si>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</si>
  <si>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</si>
  <si>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</si>
  <si>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</si>
  <si>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</si>
  <si>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</si>
  <si>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</si>
  <si>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</si>
  <si>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</si>
  <si>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</si>
  <si>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</si>
  <si>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</si>
  <si>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</si>
  <si>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</si>
  <si>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</si>
  <si>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</si>
  <si>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</si>
  <si>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</si>
  <si>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</si>
  <si>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</si>
  <si>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</si>
  <si>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</si>
  <si>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</si>
  <si>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</si>
  <si>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</si>
  <si>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</si>
  <si>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</si>
  <si>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</si>
  <si>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</si>
  <si>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</si>
  <si>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</si>
  <si>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</si>
  <si>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</si>
  <si>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</si>
  <si>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</si>
  <si>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</si>
  <si>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</si>
  <si>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</si>
  <si>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</si>
  <si>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</si>
  <si>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</si>
  <si>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</si>
  <si>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</si>
  <si>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</si>
  <si>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</si>
  <si>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</si>
  <si>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</si>
  <si>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</si>
  <si>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</si>
  <si>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</si>
  <si>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</si>
  <si>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</si>
  <si>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</si>
  <si>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</si>
  <si>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</si>
  <si>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</si>
  <si>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</si>
  <si>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</si>
  <si>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</si>
  <si>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</si>
  <si>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</si>
  <si>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</si>
  <si>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</si>
  <si>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</si>
  <si>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</si>
  <si>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</si>
  <si>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</si>
  <si>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</si>
  <si>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住房公积金</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</si>
  <si>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</si>
  <si>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</si>
  <si>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</si>
  <si>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</si>
  <si>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</si>
  <si>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</si>
  <si>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</si>
  <si>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</si>
  <si>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</si>
  <si>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</si>
  <si>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</si>
  <si>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</si>
  <si>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</si>
  <si>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</si>
  <si>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</si>
  <si>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</si>
  <si>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</si>
  <si>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</si>
  <si>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</si>
  <si>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</si>
  <si>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</si>
  <si>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</si>
  <si>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</si>
  <si>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</si>
  <si>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</si>
  <si>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</si>
  <si>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</si>
  <si>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</si>
  <si>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</si>
  <si>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</si>
  <si>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</si>
  <si>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</si>
  <si>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</si>
  <si>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</si>
  <si>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</si>
  <si>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</si>
  <si>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</si>
  <si>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</si>
  <si>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</si>
  <si>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</si>
  <si>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</si>
  <si>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</si>
  <si>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</si>
  <si>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</si>
  <si>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</si>
  <si>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</si>
  <si>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</si>
  <si>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</si>
  <si>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</si>
  <si>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</si>
  <si>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</si>
  <si>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</si>
  <si>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</si>
  <si>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</si>
  <si>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</si>
  <si>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</si>
  <si>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</si>
  <si>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</si>
  <si>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</si>
  <si>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</si>
  <si>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</si>
  <si>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</si>
  <si>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</si>
  <si>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</si>
  <si>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</si>
  <si>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</si>
  <si>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</si>
  <si>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</si>
  <si>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</si>
  <si>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</si>
  <si>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</si>
  <si>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</si>
  <si>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</si>
  <si>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</si>
  <si>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</si>
  <si>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</si>
  <si>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</si>
  <si>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</si>
  <si>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</si>
  <si>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</si>
  <si>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</si>
  <si>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</si>
  <si>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</si>
  <si>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</si>
  <si>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</si>
  <si>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</si>
  <si>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</si>
  <si>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</si>
  <si>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</si>
  <si>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</si>
  <si>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</si>
  <si>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</si>
  <si>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</si>
  <si>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</si>
  <si>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</si>
  <si>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</si>
  <si>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</si>
  <si>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</si>
  <si>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</si>
  <si>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</si>
  <si>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</si>
  <si>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</si>
  <si>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</si>
  <si>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</si>
  <si>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</si>
  <si>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</si>
  <si>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</si>
  <si>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</si>
  <si>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</si>
  <si>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</si>
  <si>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</si>
  <si>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</si>
  <si>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</si>
  <si>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</si>
  <si>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</si>
  <si>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</si>
  <si>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</si>
  <si>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</si>
  <si>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</si>
  <si>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</si>
  <si>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</si>
  <si>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</si>
  <si>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</si>
  <si>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</si>
  <si>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</si>
  <si>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</si>
  <si>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</si>
  <si>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</si>
  <si>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</si>
  <si>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</si>
  <si>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</si>
  <si>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部门：</t>
  </si>
  <si>
    <t>注：2020年度未发生国有资本经营预算财政拨款支出。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</si>
</sst>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6"/>
      <color indexed="8"/>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sz val="11"/>
      <color indexed="19"/>
      <name val="宋体"/>
      <family val="0"/>
    </font>
    <font>
      <sz val="11"/>
      <color indexed="20"/>
      <name val="宋体"/>
      <family val="0"/>
    </font>
    <font>
      <b/>
      <sz val="11"/>
      <color indexed="63"/>
      <name val="宋体"/>
      <family val="0"/>
    </font>
    <font>
      <sz val="11"/>
      <color indexed="16"/>
      <name val="宋体"/>
      <family val="0"/>
    </font>
    <font>
      <u val="single"/>
      <sz val="12"/>
      <color indexed="12"/>
      <name val="宋体"/>
      <family val="0"/>
    </font>
    <font>
      <b/>
      <sz val="15"/>
      <color indexed="62"/>
      <name val="宋体"/>
      <family val="0"/>
    </font>
    <font>
      <u val="single"/>
      <sz val="11"/>
      <color indexed="20"/>
      <name val="宋体"/>
      <family val="0"/>
    </font>
    <font>
      <b/>
      <sz val="11"/>
      <color indexed="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b/>
      <sz val="11"/>
      <color indexed="8"/>
      <name val="宋体"/>
      <family val="0"/>
    </font>
    <font>
      <b/>
      <sz val="11"/>
      <color indexed="53"/>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宋体"/>
      <family val="0"/>
    </font>
    <font>
      <sz val="12"/>
      <color theme="1"/>
      <name val="宋体"/>
      <family val="0"/>
    </font>
    <font>
      <sz val="16"/>
      <color theme="1"/>
      <name val="华文中宋"/>
      <family val="0"/>
    </font>
    <font>
      <sz val="10"/>
      <color theme="1"/>
      <name val="宋体"/>
      <family val="0"/>
    </font>
    <font>
      <sz val="11"/>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8"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21" fillId="0" borderId="0" applyNumberFormat="0" applyFill="0" applyBorder="0" applyAlignment="0" applyProtection="0"/>
    <xf numFmtId="0" fontId="18"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8"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4" fillId="0" borderId="0">
      <alignment vertical="center"/>
      <protection/>
    </xf>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3" fillId="0" borderId="0">
      <alignment/>
      <protection/>
    </xf>
  </cellStyleXfs>
  <cellXfs count="336">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30" xfId="80" applyFont="1" applyFill="1" applyBorder="1" applyAlignment="1">
      <alignment horizontal="center" vertical="center" wrapText="1"/>
      <protection/>
    </xf>
    <xf numFmtId="0" fontId="0" fillId="0" borderId="31" xfId="80" applyFont="1" applyFill="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34" xfId="80" applyFont="1" applyBorder="1" applyAlignment="1">
      <alignment horizontal="center" vertical="center" wrapText="1"/>
      <protection/>
    </xf>
    <xf numFmtId="4" fontId="0" fillId="0" borderId="34" xfId="80" applyNumberFormat="1" applyFont="1" applyFill="1" applyBorder="1" applyAlignment="1">
      <alignment horizontal="center" vertical="center" wrapText="1"/>
      <protection/>
    </xf>
    <xf numFmtId="176" fontId="0" fillId="36" borderId="16" xfId="0" applyNumberFormat="1" applyFill="1" applyBorder="1" applyAlignment="1">
      <alignment horizontal="left" vertical="center"/>
    </xf>
    <xf numFmtId="176" fontId="0" fillId="36" borderId="17" xfId="0" applyNumberFormat="1" applyFill="1" applyBorder="1" applyAlignment="1">
      <alignment horizontal="left" vertical="center"/>
    </xf>
    <xf numFmtId="177" fontId="0" fillId="36" borderId="17" xfId="0" applyNumberFormat="1" applyFill="1" applyBorder="1" applyAlignment="1">
      <alignment horizontal="left" vertical="center"/>
    </xf>
    <xf numFmtId="0" fontId="0" fillId="0" borderId="17" xfId="80" applyFont="1" applyFill="1" applyBorder="1" applyAlignment="1">
      <alignment horizontal="center" vertical="center" wrapText="1"/>
      <protection/>
    </xf>
    <xf numFmtId="0" fontId="0" fillId="0" borderId="16" xfId="80" applyFont="1" applyBorder="1" applyAlignment="1">
      <alignment horizontal="left" vertical="center" wrapText="1"/>
      <protection/>
    </xf>
    <xf numFmtId="0" fontId="0" fillId="0" borderId="17" xfId="80" applyFont="1" applyBorder="1" applyAlignment="1">
      <alignment horizontal="left" vertical="center" wrapText="1"/>
      <protection/>
    </xf>
    <xf numFmtId="0" fontId="0" fillId="0" borderId="34" xfId="80" applyFont="1" applyFill="1" applyBorder="1" applyAlignment="1">
      <alignment horizontal="center" vertical="center" wrapText="1"/>
      <protection/>
    </xf>
    <xf numFmtId="0" fontId="0" fillId="0" borderId="34" xfId="80" applyFont="1" applyFill="1" applyBorder="1" applyAlignment="1">
      <alignment vertical="center" wrapText="1"/>
      <protection/>
    </xf>
    <xf numFmtId="0" fontId="0" fillId="0" borderId="35" xfId="80" applyFont="1" applyFill="1" applyBorder="1" applyAlignment="1">
      <alignment vertical="center" wrapText="1"/>
      <protection/>
    </xf>
    <xf numFmtId="0" fontId="0" fillId="0" borderId="0" xfId="80" applyFont="1" applyAlignment="1">
      <alignment horizontal="left" vertical="center"/>
      <protection/>
    </xf>
    <xf numFmtId="0" fontId="0" fillId="0" borderId="36"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39" xfId="80" applyFont="1" applyBorder="1" applyAlignment="1">
      <alignment horizontal="center" vertical="center" wrapText="1"/>
      <protection/>
    </xf>
    <xf numFmtId="4" fontId="0" fillId="0" borderId="39" xfId="80" applyNumberFormat="1" applyFont="1" applyFill="1" applyBorder="1" applyAlignment="1">
      <alignment horizontal="center" vertical="center" wrapText="1"/>
      <protection/>
    </xf>
    <xf numFmtId="0" fontId="0" fillId="0" borderId="39" xfId="80" applyFont="1" applyFill="1" applyBorder="1" applyAlignment="1">
      <alignment horizontal="center" vertical="center" wrapText="1"/>
      <protection/>
    </xf>
    <xf numFmtId="0" fontId="0" fillId="0" borderId="39" xfId="80" applyFont="1" applyFill="1" applyBorder="1" applyAlignment="1">
      <alignment vertical="center" wrapText="1"/>
      <protection/>
    </xf>
    <xf numFmtId="0" fontId="0" fillId="0" borderId="40" xfId="80" applyFont="1" applyFill="1" applyBorder="1" applyAlignment="1">
      <alignment vertical="center" wrapText="1"/>
      <protection/>
    </xf>
    <xf numFmtId="0" fontId="1" fillId="0" borderId="41"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19" xfId="80" applyFont="1" applyFill="1" applyBorder="1" applyAlignment="1">
      <alignment horizontal="center" vertical="center" wrapText="1"/>
      <protection/>
    </xf>
    <xf numFmtId="0" fontId="1" fillId="0" borderId="34"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3"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44"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0" fontId="1" fillId="0" borderId="16" xfId="80" applyFont="1" applyBorder="1" applyAlignment="1">
      <alignment horizontal="center" vertical="center" wrapText="1"/>
      <protection/>
    </xf>
    <xf numFmtId="0" fontId="1" fillId="0" borderId="17" xfId="80" applyFont="1" applyBorder="1" applyAlignment="1">
      <alignment horizontal="center" vertical="center" wrapText="1"/>
      <protection/>
    </xf>
    <xf numFmtId="178" fontId="1" fillId="0" borderId="27" xfId="80" applyNumberFormat="1" applyFont="1" applyFill="1" applyBorder="1" applyAlignment="1">
      <alignment vertical="center" wrapText="1"/>
      <protection/>
    </xf>
    <xf numFmtId="178" fontId="1" fillId="0" borderId="28" xfId="80" applyNumberFormat="1" applyFont="1" applyFill="1" applyBorder="1" applyAlignment="1">
      <alignment vertical="center" wrapText="1"/>
      <protection/>
    </xf>
    <xf numFmtId="0" fontId="1" fillId="0" borderId="45" xfId="80" applyFont="1" applyFill="1" applyBorder="1" applyAlignment="1">
      <alignment horizontal="center" vertical="center" wrapText="1"/>
      <protection/>
    </xf>
    <xf numFmtId="0" fontId="1" fillId="0" borderId="46" xfId="80" applyFont="1" applyFill="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1" fillId="0" borderId="39" xfId="80" applyFont="1" applyBorder="1" applyAlignment="1">
      <alignment horizontal="center" vertical="center" wrapText="1"/>
      <protection/>
    </xf>
    <xf numFmtId="178" fontId="1" fillId="0" borderId="35" xfId="80" applyNumberFormat="1" applyFont="1" applyFill="1" applyBorder="1" applyAlignment="1">
      <alignment vertical="center" wrapText="1"/>
      <protection/>
    </xf>
    <xf numFmtId="178" fontId="1" fillId="0" borderId="40" xfId="80" applyNumberFormat="1"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4" fillId="0" borderId="0" xfId="39" applyFont="1" applyAlignment="1">
      <alignment vertical="center"/>
      <protection/>
    </xf>
    <xf numFmtId="0" fontId="7"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6" xfId="39" applyFont="1" applyFill="1" applyBorder="1" applyAlignment="1">
      <alignment horizontal="center" vertical="center" wrapText="1" shrinkToFit="1"/>
      <protection/>
    </xf>
    <xf numFmtId="0" fontId="4" fillId="0" borderId="17" xfId="39" applyFont="1" applyFill="1" applyBorder="1" applyAlignment="1">
      <alignment horizontal="center" vertical="center" wrapText="1" shrinkToFit="1"/>
      <protection/>
    </xf>
    <xf numFmtId="0" fontId="4" fillId="0" borderId="16" xfId="39" applyFont="1" applyFill="1" applyBorder="1" applyAlignment="1">
      <alignment horizontal="left" vertical="center" shrinkToFit="1"/>
      <protection/>
    </xf>
    <xf numFmtId="0" fontId="4" fillId="0" borderId="17" xfId="39" applyFont="1" applyFill="1" applyBorder="1" applyAlignment="1">
      <alignment horizontal="left" vertical="center" shrinkToFit="1"/>
      <protection/>
    </xf>
    <xf numFmtId="178" fontId="7" fillId="0" borderId="17" xfId="39" applyNumberFormat="1" applyFont="1" applyFill="1" applyBorder="1" applyAlignment="1">
      <alignment horizontal="right" vertical="center" shrinkToFit="1"/>
      <protection/>
    </xf>
    <xf numFmtId="0" fontId="4" fillId="0" borderId="27" xfId="39" applyFont="1" applyFill="1" applyBorder="1" applyAlignment="1">
      <alignment horizontal="center" vertical="center" shrinkToFit="1"/>
      <protection/>
    </xf>
    <xf numFmtId="0" fontId="4" fillId="0" borderId="28" xfId="39" applyFont="1" applyFill="1" applyBorder="1" applyAlignment="1">
      <alignment horizontal="center" vertical="center" shrinkToFit="1"/>
      <protection/>
    </xf>
    <xf numFmtId="178" fontId="7" fillId="0" borderId="28" xfId="39" applyNumberFormat="1" applyFont="1" applyFill="1" applyBorder="1" applyAlignment="1">
      <alignment horizontal="right" vertical="center" shrinkToFit="1"/>
      <protection/>
    </xf>
    <xf numFmtId="0" fontId="9"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4" fillId="0" borderId="47" xfId="39" applyFont="1" applyFill="1" applyBorder="1" applyAlignment="1">
      <alignment horizontal="center" vertical="center" shrinkToFit="1"/>
      <protection/>
    </xf>
    <xf numFmtId="0" fontId="4" fillId="0" borderId="39" xfId="39" applyFont="1" applyFill="1" applyBorder="1" applyAlignment="1">
      <alignment horizontal="center" vertical="center" wrapText="1" shrinkToFit="1"/>
      <protection/>
    </xf>
    <xf numFmtId="178" fontId="7" fillId="0" borderId="39" xfId="39" applyNumberFormat="1" applyFont="1" applyFill="1" applyBorder="1" applyAlignment="1">
      <alignment horizontal="right" vertical="center" shrinkToFit="1"/>
      <protection/>
    </xf>
    <xf numFmtId="178" fontId="7" fillId="0" borderId="40" xfId="39"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177" fontId="0" fillId="36" borderId="17" xfId="0" applyNumberFormat="1" applyFill="1" applyBorder="1" applyAlignment="1">
      <alignment horizontal="center" vertical="center"/>
    </xf>
    <xf numFmtId="176" fontId="0" fillId="36" borderId="21" xfId="0" applyNumberFormat="1" applyFill="1" applyBorder="1" applyAlignment="1">
      <alignment horizontal="left" vertical="center"/>
    </xf>
    <xf numFmtId="176" fontId="0" fillId="36" borderId="23" xfId="0" applyNumberFormat="1" applyFill="1" applyBorder="1" applyAlignment="1">
      <alignment horizontal="left" vertical="center"/>
    </xf>
    <xf numFmtId="0" fontId="0" fillId="0" borderId="46" xfId="80" applyFont="1" applyFill="1" applyBorder="1" applyAlignment="1">
      <alignment horizontal="center" vertical="center" wrapText="1"/>
      <protection/>
    </xf>
    <xf numFmtId="176" fontId="0" fillId="36" borderId="48" xfId="0" applyNumberFormat="1" applyFill="1" applyBorder="1" applyAlignment="1">
      <alignment horizontal="left" vertical="center"/>
    </xf>
    <xf numFmtId="176" fontId="0" fillId="36" borderId="49" xfId="0" applyNumberFormat="1" applyFill="1" applyBorder="1" applyAlignment="1">
      <alignment horizontal="left" vertical="center"/>
    </xf>
    <xf numFmtId="177" fontId="0" fillId="36" borderId="49" xfId="0" applyNumberFormat="1" applyFill="1" applyBorder="1" applyAlignment="1">
      <alignment horizontal="left" vertical="center"/>
    </xf>
    <xf numFmtId="177" fontId="0" fillId="36" borderId="49" xfId="0" applyNumberFormat="1" applyFill="1" applyBorder="1" applyAlignment="1">
      <alignment horizontal="center" vertical="center"/>
    </xf>
    <xf numFmtId="0" fontId="0" fillId="0" borderId="50"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0"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1" xfId="78" applyNumberFormat="1" applyFont="1" applyFill="1" applyBorder="1" applyAlignment="1">
      <alignment horizontal="center" vertical="center"/>
      <protection/>
    </xf>
    <xf numFmtId="177" fontId="0" fillId="35" borderId="12" xfId="78" applyNumberFormat="1" applyFont="1" applyFill="1" applyBorder="1" applyAlignment="1">
      <alignment horizontal="center" vertical="center"/>
      <protection/>
    </xf>
    <xf numFmtId="177" fontId="0" fillId="35" borderId="13" xfId="78" applyNumberFormat="1" applyFont="1" applyFill="1" applyBorder="1" applyAlignment="1">
      <alignment horizontal="center" vertical="center"/>
      <protection/>
    </xf>
    <xf numFmtId="177" fontId="0" fillId="35" borderId="47" xfId="78" applyNumberFormat="1" applyFont="1" applyFill="1" applyBorder="1" applyAlignment="1">
      <alignment horizontal="center" vertical="center"/>
      <protection/>
    </xf>
    <xf numFmtId="177" fontId="0" fillId="35" borderId="16" xfId="78" applyNumberFormat="1" applyFont="1" applyFill="1" applyBorder="1" applyAlignment="1">
      <alignment horizontal="center" vertical="center"/>
      <protection/>
    </xf>
    <xf numFmtId="177" fontId="3" fillId="35" borderId="17" xfId="78" applyNumberFormat="1" applyFont="1" applyFill="1" applyBorder="1" applyAlignment="1">
      <alignment horizontal="center" vertical="center"/>
      <protection/>
    </xf>
    <xf numFmtId="177" fontId="0" fillId="35"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39" xfId="78" applyNumberFormat="1" applyFont="1" applyFill="1" applyBorder="1" applyAlignment="1">
      <alignment horizontal="center" vertical="center" wrapText="1"/>
      <protection/>
    </xf>
    <xf numFmtId="49" fontId="0" fillId="35" borderId="17" xfId="78" applyNumberFormat="1" applyFont="1" applyFill="1" applyBorder="1" applyAlignment="1">
      <alignment horizontal="center" vertical="center"/>
      <protection/>
    </xf>
    <xf numFmtId="49" fontId="0" fillId="35" borderId="39" xfId="78" applyNumberFormat="1" applyFont="1" applyFill="1" applyBorder="1" applyAlignment="1">
      <alignment horizontal="center" vertical="center"/>
      <protection/>
    </xf>
    <xf numFmtId="177" fontId="1" fillId="0" borderId="16" xfId="78" applyNumberFormat="1" applyFont="1" applyFill="1" applyBorder="1" applyAlignment="1">
      <alignment horizontal="left" vertical="center"/>
      <protection/>
    </xf>
    <xf numFmtId="177" fontId="1" fillId="35"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right" vertical="center"/>
      <protection/>
    </xf>
    <xf numFmtId="177" fontId="1" fillId="35" borderId="17" xfId="78" applyNumberFormat="1" applyFont="1" applyFill="1" applyBorder="1" applyAlignment="1">
      <alignment horizontal="left" vertical="center"/>
      <protection/>
    </xf>
    <xf numFmtId="0" fontId="1" fillId="35" borderId="17" xfId="78" applyNumberFormat="1" applyFont="1" applyFill="1" applyBorder="1" applyAlignment="1">
      <alignment horizontal="center" vertical="center"/>
      <protection/>
    </xf>
    <xf numFmtId="177" fontId="1" fillId="35" borderId="34" xfId="78" applyNumberFormat="1" applyFont="1" applyFill="1" applyBorder="1" applyAlignment="1">
      <alignment horizontal="center" vertical="center"/>
      <protection/>
    </xf>
    <xf numFmtId="0" fontId="1" fillId="35" borderId="34" xfId="78" applyNumberFormat="1" applyFont="1" applyFill="1" applyBorder="1" applyAlignment="1">
      <alignment horizontal="center" vertical="center"/>
      <protection/>
    </xf>
    <xf numFmtId="177" fontId="1" fillId="0" borderId="39" xfId="78" applyNumberFormat="1" applyFont="1" applyFill="1" applyBorder="1" applyAlignment="1">
      <alignment horizontal="right" vertical="center"/>
      <protection/>
    </xf>
    <xf numFmtId="177" fontId="1" fillId="35" borderId="16" xfId="78" applyNumberFormat="1" applyFont="1" applyFill="1" applyBorder="1" applyAlignment="1">
      <alignment horizontal="left" vertical="center"/>
      <protection/>
    </xf>
    <xf numFmtId="177" fontId="1" fillId="35" borderId="34" xfId="78" applyNumberFormat="1" applyFont="1" applyFill="1" applyBorder="1" applyAlignment="1">
      <alignment horizontal="right" vertical="center"/>
      <protection/>
    </xf>
    <xf numFmtId="0" fontId="1" fillId="35" borderId="34" xfId="78" applyNumberFormat="1" applyFont="1" applyFill="1" applyBorder="1" applyAlignment="1">
      <alignment horizontal="right" vertical="center"/>
      <protection/>
    </xf>
    <xf numFmtId="177" fontId="0"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left" vertical="center"/>
      <protection/>
    </xf>
    <xf numFmtId="177" fontId="1" fillId="0" borderId="34" xfId="78" applyNumberFormat="1" applyFont="1" applyFill="1" applyBorder="1" applyAlignment="1">
      <alignment horizontal="left" vertical="center"/>
      <protection/>
    </xf>
    <xf numFmtId="0" fontId="1" fillId="35" borderId="22" xfId="78" applyNumberFormat="1" applyFont="1" applyFill="1" applyBorder="1" applyAlignment="1">
      <alignment horizontal="right" vertical="center"/>
      <protection/>
    </xf>
    <xf numFmtId="0" fontId="1" fillId="35" borderId="17" xfId="78" applyNumberFormat="1" applyFont="1" applyFill="1" applyBorder="1" applyAlignment="1">
      <alignment horizontal="right" vertical="center"/>
      <protection/>
    </xf>
    <xf numFmtId="177" fontId="1" fillId="0" borderId="51" xfId="78" applyNumberFormat="1" applyFont="1" applyFill="1" applyBorder="1" applyAlignment="1">
      <alignment horizontal="right" vertical="center"/>
      <protection/>
    </xf>
    <xf numFmtId="177" fontId="11" fillId="0" borderId="16" xfId="78" applyNumberFormat="1" applyFont="1" applyFill="1" applyBorder="1" applyAlignment="1">
      <alignment horizontal="center" vertical="center"/>
      <protection/>
    </xf>
    <xf numFmtId="177" fontId="11" fillId="0" borderId="17" xfId="78" applyNumberFormat="1" applyFont="1" applyFill="1" applyBorder="1" applyAlignment="1">
      <alignment horizontal="right" vertical="center"/>
      <protection/>
    </xf>
    <xf numFmtId="177" fontId="11" fillId="0" borderId="34" xfId="78" applyNumberFormat="1" applyFont="1" applyFill="1" applyBorder="1" applyAlignment="1">
      <alignment horizontal="center" vertical="center"/>
      <protection/>
    </xf>
    <xf numFmtId="177" fontId="11" fillId="35" borderId="34" xfId="78" applyNumberFormat="1" applyFont="1" applyFill="1" applyBorder="1" applyAlignment="1">
      <alignment horizontal="right" vertical="center"/>
      <protection/>
    </xf>
    <xf numFmtId="177" fontId="11" fillId="0" borderId="39" xfId="78" applyNumberFormat="1" applyFont="1" applyFill="1" applyBorder="1" applyAlignment="1">
      <alignment horizontal="right" vertical="center"/>
      <protection/>
    </xf>
    <xf numFmtId="177" fontId="1" fillId="0" borderId="16" xfId="78" applyNumberFormat="1" applyFont="1" applyFill="1" applyBorder="1" applyAlignment="1">
      <alignment horizontal="center" vertical="center"/>
      <protection/>
    </xf>
    <xf numFmtId="177" fontId="1" fillId="0" borderId="34" xfId="78" applyNumberFormat="1" applyFont="1" applyFill="1" applyBorder="1" applyAlignment="1">
      <alignment horizontal="center" vertical="center"/>
      <protection/>
    </xf>
    <xf numFmtId="177" fontId="1" fillId="35" borderId="22" xfId="78" applyNumberFormat="1" applyFont="1" applyFill="1" applyBorder="1" applyAlignment="1">
      <alignment horizontal="right" vertical="center"/>
      <protection/>
    </xf>
    <xf numFmtId="177" fontId="1" fillId="0" borderId="52" xfId="78" applyNumberFormat="1" applyFont="1" applyFill="1" applyBorder="1" applyAlignment="1">
      <alignment horizontal="center" vertical="center"/>
      <protection/>
    </xf>
    <xf numFmtId="177" fontId="1" fillId="0" borderId="19" xfId="78" applyNumberFormat="1" applyFont="1" applyFill="1" applyBorder="1" applyAlignment="1">
      <alignment horizontal="right" vertical="center"/>
      <protection/>
    </xf>
    <xf numFmtId="177" fontId="1" fillId="0" borderId="53" xfId="78" applyNumberFormat="1" applyFont="1" applyFill="1" applyBorder="1" applyAlignment="1">
      <alignment horizontal="left" vertical="center"/>
      <protection/>
    </xf>
    <xf numFmtId="0" fontId="1" fillId="35" borderId="54" xfId="78" applyNumberFormat="1" applyFont="1" applyFill="1" applyBorder="1" applyAlignment="1">
      <alignment horizontal="right" vertical="center"/>
      <protection/>
    </xf>
    <xf numFmtId="177" fontId="1" fillId="0" borderId="55" xfId="78" applyNumberFormat="1" applyFont="1" applyFill="1" applyBorder="1" applyAlignment="1">
      <alignment horizontal="right" vertical="center"/>
      <protection/>
    </xf>
    <xf numFmtId="177" fontId="11" fillId="35" borderId="56" xfId="78" applyNumberFormat="1" applyFont="1" applyFill="1" applyBorder="1" applyAlignment="1">
      <alignment horizontal="center" vertical="center"/>
      <protection/>
    </xf>
    <xf numFmtId="177" fontId="11" fillId="0" borderId="28" xfId="78" applyNumberFormat="1" applyFont="1" applyFill="1" applyBorder="1" applyAlignment="1">
      <alignment horizontal="right" vertical="center"/>
      <protection/>
    </xf>
    <xf numFmtId="177" fontId="11" fillId="35" borderId="35" xfId="78" applyNumberFormat="1" applyFont="1" applyFill="1" applyBorder="1" applyAlignment="1">
      <alignment horizontal="center" vertical="center"/>
      <protection/>
    </xf>
    <xf numFmtId="0" fontId="11" fillId="35" borderId="54" xfId="78" applyNumberFormat="1" applyFont="1" applyFill="1" applyBorder="1" applyAlignment="1">
      <alignment horizontal="right" vertical="center"/>
      <protection/>
    </xf>
    <xf numFmtId="0" fontId="11" fillId="35" borderId="28" xfId="78" applyNumberFormat="1" applyFont="1" applyFill="1" applyBorder="1" applyAlignment="1">
      <alignment horizontal="right" vertical="center"/>
      <protection/>
    </xf>
    <xf numFmtId="177" fontId="11" fillId="0" borderId="57" xfId="78" applyNumberFormat="1" applyFont="1" applyFill="1" applyBorder="1" applyAlignment="1">
      <alignment horizontal="right" vertical="center"/>
      <protection/>
    </xf>
    <xf numFmtId="0" fontId="0" fillId="0" borderId="29" xfId="78" applyFont="1" applyBorder="1" applyAlignment="1">
      <alignment horizontal="left" vertical="center" wrapText="1"/>
      <protection/>
    </xf>
    <xf numFmtId="0" fontId="0" fillId="0" borderId="29" xfId="78" applyFont="1" applyBorder="1" applyAlignment="1">
      <alignment horizontal="left" vertical="center"/>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0" fontId="5" fillId="36" borderId="0" xfId="0" applyFont="1" applyFill="1" applyAlignment="1">
      <alignment horizontal="right" vertical="center"/>
    </xf>
    <xf numFmtId="0" fontId="0" fillId="36" borderId="0" xfId="0" applyFill="1" applyAlignment="1">
      <alignment horizontal="right" vertical="center" wrapText="1"/>
    </xf>
    <xf numFmtId="49" fontId="0" fillId="36" borderId="0" xfId="0" applyNumberFormat="1" applyFill="1" applyAlignment="1">
      <alignment horizontal="right" vertical="center"/>
    </xf>
    <xf numFmtId="0" fontId="0" fillId="36" borderId="0" xfId="0" applyFill="1" applyAlignment="1">
      <alignment horizontal="right" vertical="center"/>
    </xf>
    <xf numFmtId="0" fontId="8" fillId="36" borderId="0" xfId="0" applyFont="1" applyFill="1" applyAlignment="1">
      <alignment horizontal="center" vertical="center"/>
    </xf>
    <xf numFmtId="0" fontId="4" fillId="36" borderId="0" xfId="78" applyFont="1" applyFill="1" applyAlignment="1">
      <alignment horizontal="left" vertical="center"/>
      <protection/>
    </xf>
    <xf numFmtId="0" fontId="4" fillId="36" borderId="0" xfId="0" applyFont="1" applyFill="1" applyAlignment="1">
      <alignment horizontal="center" vertical="center"/>
    </xf>
    <xf numFmtId="177" fontId="0" fillId="35" borderId="41" xfId="0" applyNumberFormat="1" applyFill="1" applyBorder="1" applyAlignment="1">
      <alignment horizontal="center" vertical="center" wrapText="1"/>
    </xf>
    <xf numFmtId="177" fontId="0" fillId="36" borderId="14" xfId="0" applyNumberFormat="1" applyFill="1" applyBorder="1" applyAlignment="1">
      <alignment horizontal="center" vertical="center" wrapText="1"/>
    </xf>
    <xf numFmtId="177" fontId="0" fillId="35" borderId="31" xfId="0" applyNumberFormat="1" applyFill="1" applyBorder="1" applyAlignment="1">
      <alignment horizontal="center" vertical="center" wrapText="1"/>
    </xf>
    <xf numFmtId="177" fontId="0" fillId="35" borderId="31" xfId="0" applyNumberFormat="1" applyFont="1" applyFill="1" applyBorder="1" applyAlignment="1">
      <alignment horizontal="center" vertical="center" wrapText="1"/>
    </xf>
    <xf numFmtId="177" fontId="0" fillId="36" borderId="31" xfId="0" applyNumberFormat="1" applyFont="1" applyFill="1" applyBorder="1" applyAlignment="1">
      <alignment horizontal="center" vertical="center" wrapText="1"/>
    </xf>
    <xf numFmtId="177" fontId="0" fillId="36" borderId="52" xfId="0" applyNumberFormat="1" applyFont="1" applyFill="1" applyBorder="1" applyAlignment="1">
      <alignment horizontal="center" vertical="center" wrapText="1"/>
    </xf>
    <xf numFmtId="177" fontId="0" fillId="36" borderId="54" xfId="0" applyNumberFormat="1" applyFill="1" applyBorder="1" applyAlignment="1">
      <alignment horizontal="center" vertical="center" wrapText="1"/>
    </xf>
    <xf numFmtId="177" fontId="0" fillId="35" borderId="19" xfId="0" applyNumberFormat="1" applyFill="1" applyBorder="1" applyAlignment="1">
      <alignment horizontal="center" vertical="center" wrapText="1"/>
    </xf>
    <xf numFmtId="177" fontId="0" fillId="36" borderId="18" xfId="0" applyNumberFormat="1" applyFill="1" applyBorder="1" applyAlignment="1">
      <alignment horizontal="center" vertical="center" wrapText="1"/>
    </xf>
    <xf numFmtId="177" fontId="0" fillId="36" borderId="18" xfId="0" applyNumberFormat="1" applyFont="1" applyFill="1" applyBorder="1" applyAlignment="1">
      <alignment horizontal="center" vertical="center" wrapText="1"/>
    </xf>
    <xf numFmtId="177" fontId="0" fillId="36" borderId="24" xfId="0" applyNumberFormat="1" applyFill="1" applyBorder="1" applyAlignment="1">
      <alignment horizontal="center" vertical="center" wrapText="1"/>
    </xf>
    <xf numFmtId="177" fontId="0" fillId="36" borderId="25" xfId="0" applyNumberFormat="1" applyFill="1" applyBorder="1" applyAlignment="1">
      <alignment horizontal="center" vertical="center" wrapText="1"/>
    </xf>
    <xf numFmtId="177" fontId="0" fillId="36" borderId="20" xfId="0" applyNumberFormat="1" applyFill="1" applyBorder="1" applyAlignment="1">
      <alignment horizontal="center" vertical="center" wrapText="1"/>
    </xf>
    <xf numFmtId="177" fontId="0" fillId="36" borderId="20" xfId="0" applyNumberFormat="1" applyFont="1" applyFill="1" applyBorder="1" applyAlignment="1">
      <alignment horizontal="center" vertical="center" wrapText="1"/>
    </xf>
    <xf numFmtId="49" fontId="0" fillId="35" borderId="21" xfId="0" applyNumberFormat="1" applyFill="1" applyBorder="1" applyAlignment="1">
      <alignment horizontal="center" vertical="center"/>
    </xf>
    <xf numFmtId="49" fontId="0" fillId="36" borderId="22" xfId="0" applyNumberFormat="1" applyFill="1" applyBorder="1" applyAlignment="1">
      <alignment horizontal="center" vertical="center"/>
    </xf>
    <xf numFmtId="49" fontId="0" fillId="36" borderId="23"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49" fontId="0" fillId="36" borderId="17" xfId="0" applyNumberFormat="1" applyFont="1" applyFill="1" applyBorder="1" applyAlignment="1">
      <alignment horizontal="center" vertical="center"/>
    </xf>
    <xf numFmtId="177" fontId="0" fillId="35" borderId="24" xfId="0" applyNumberFormat="1" applyFill="1" applyBorder="1" applyAlignment="1">
      <alignment horizontal="center" vertical="center"/>
    </xf>
    <xf numFmtId="177" fontId="0" fillId="36" borderId="25" xfId="0" applyNumberFormat="1" applyFill="1" applyBorder="1" applyAlignment="1">
      <alignment horizontal="center" vertical="center"/>
    </xf>
    <xf numFmtId="177" fontId="0" fillId="36" borderId="26" xfId="0" applyNumberFormat="1" applyFill="1" applyBorder="1" applyAlignment="1">
      <alignment horizontal="center" vertical="center"/>
    </xf>
    <xf numFmtId="0" fontId="0" fillId="36" borderId="0" xfId="0" applyFill="1" applyAlignment="1">
      <alignment horizontal="center" vertical="center"/>
    </xf>
    <xf numFmtId="176" fontId="0" fillId="36" borderId="21" xfId="0" applyNumberFormat="1" applyFill="1" applyBorder="1" applyAlignment="1">
      <alignment horizontal="center" vertical="center"/>
    </xf>
    <xf numFmtId="176" fontId="0" fillId="36" borderId="23" xfId="0" applyNumberFormat="1" applyFill="1" applyBorder="1" applyAlignment="1">
      <alignment horizontal="center" vertical="center"/>
    </xf>
    <xf numFmtId="177" fontId="0" fillId="36" borderId="19" xfId="0" applyNumberFormat="1" applyFill="1" applyBorder="1" applyAlignment="1">
      <alignment horizontal="center" vertical="center"/>
    </xf>
    <xf numFmtId="177" fontId="0" fillId="36" borderId="19" xfId="0" applyNumberFormat="1" applyFill="1" applyBorder="1" applyAlignment="1">
      <alignment horizontal="left" vertical="center"/>
    </xf>
    <xf numFmtId="176" fontId="0" fillId="36" borderId="27" xfId="0" applyNumberFormat="1" applyFill="1" applyBorder="1" applyAlignment="1">
      <alignment horizontal="left" vertical="center"/>
    </xf>
    <xf numFmtId="176" fontId="0" fillId="36" borderId="28" xfId="0" applyNumberFormat="1" applyFill="1" applyBorder="1" applyAlignment="1">
      <alignment horizontal="left" vertical="center"/>
    </xf>
    <xf numFmtId="177" fontId="0" fillId="36" borderId="28" xfId="0" applyNumberFormat="1" applyFill="1" applyBorder="1" applyAlignment="1">
      <alignment horizontal="center" vertical="center"/>
    </xf>
    <xf numFmtId="0" fontId="0" fillId="36" borderId="29" xfId="0" applyFill="1" applyBorder="1" applyAlignment="1">
      <alignment horizontal="left" vertical="center" wrapText="1"/>
    </xf>
    <xf numFmtId="0" fontId="0" fillId="36" borderId="29" xfId="0" applyFont="1" applyFill="1" applyBorder="1" applyAlignment="1">
      <alignment horizontal="left" vertical="center"/>
    </xf>
    <xf numFmtId="0" fontId="3" fillId="36" borderId="0" xfId="0" applyFont="1" applyFill="1" applyAlignment="1">
      <alignment horizontal="left" vertical="center"/>
    </xf>
    <xf numFmtId="0" fontId="3" fillId="36" borderId="0" xfId="0" applyFont="1" applyFill="1" applyAlignment="1">
      <alignment horizontal="right" vertical="center"/>
    </xf>
    <xf numFmtId="0" fontId="4" fillId="36" borderId="0" xfId="78" applyFont="1" applyFill="1" applyAlignment="1">
      <alignment horizontal="right" vertical="center"/>
      <protection/>
    </xf>
    <xf numFmtId="177" fontId="0" fillId="35" borderId="36" xfId="0" applyNumberFormat="1" applyFont="1" applyFill="1" applyBorder="1" applyAlignment="1">
      <alignment horizontal="center" vertical="center" wrapText="1"/>
    </xf>
    <xf numFmtId="0" fontId="0" fillId="36" borderId="0" xfId="0" applyFill="1" applyBorder="1" applyAlignment="1">
      <alignment horizontal="right" vertical="center" wrapText="1"/>
    </xf>
    <xf numFmtId="177" fontId="0" fillId="36" borderId="37" xfId="0" applyNumberFormat="1" applyFont="1" applyFill="1" applyBorder="1" applyAlignment="1">
      <alignment horizontal="center" vertical="center" wrapText="1"/>
    </xf>
    <xf numFmtId="177" fontId="0" fillId="36" borderId="38" xfId="0" applyNumberFormat="1" applyFont="1" applyFill="1" applyBorder="1" applyAlignment="1">
      <alignment horizontal="center" vertical="center" wrapText="1"/>
    </xf>
    <xf numFmtId="49" fontId="0" fillId="36" borderId="39" xfId="0" applyNumberFormat="1" applyFont="1" applyFill="1" applyBorder="1" applyAlignment="1">
      <alignment horizontal="center" vertical="center"/>
    </xf>
    <xf numFmtId="49" fontId="0" fillId="36" borderId="0" xfId="0" applyNumberFormat="1" applyFill="1" applyBorder="1" applyAlignment="1">
      <alignment horizontal="right" vertical="center"/>
    </xf>
    <xf numFmtId="177" fontId="0" fillId="36" borderId="39" xfId="0" applyNumberFormat="1" applyFill="1" applyBorder="1" applyAlignment="1">
      <alignment horizontal="center" vertical="center"/>
    </xf>
    <xf numFmtId="0" fontId="0" fillId="36" borderId="0" xfId="0" applyFill="1" applyBorder="1" applyAlignment="1">
      <alignment horizontal="right" vertical="center"/>
    </xf>
    <xf numFmtId="177" fontId="0" fillId="36" borderId="46" xfId="0" applyNumberFormat="1" applyFill="1" applyBorder="1" applyAlignment="1">
      <alignment horizontal="center" vertical="center"/>
    </xf>
    <xf numFmtId="177" fontId="0" fillId="36" borderId="40" xfId="0" applyNumberFormat="1" applyFill="1" applyBorder="1" applyAlignment="1">
      <alignment horizontal="center" vertical="center"/>
    </xf>
    <xf numFmtId="0" fontId="52" fillId="0" borderId="0" xfId="0" applyFont="1" applyAlignment="1">
      <alignment horizontal="right" vertical="center"/>
    </xf>
    <xf numFmtId="0" fontId="53" fillId="0" borderId="0" xfId="0" applyFont="1" applyAlignment="1">
      <alignment horizontal="right" vertical="center" wrapText="1"/>
    </xf>
    <xf numFmtId="0" fontId="53" fillId="36" borderId="0" xfId="0" applyFont="1" applyFill="1" applyAlignment="1">
      <alignment horizontal="right" vertical="center"/>
    </xf>
    <xf numFmtId="176" fontId="53" fillId="0" borderId="0" xfId="0" applyNumberFormat="1" applyFont="1" applyAlignment="1">
      <alignment horizontal="right" vertical="center"/>
    </xf>
    <xf numFmtId="0" fontId="53" fillId="0" borderId="0" xfId="0" applyFont="1" applyAlignment="1">
      <alignment horizontal="right" vertical="center"/>
    </xf>
    <xf numFmtId="0" fontId="54" fillId="0" borderId="0" xfId="0" applyFont="1" applyFill="1" applyAlignment="1">
      <alignment horizontal="center" vertical="center"/>
    </xf>
    <xf numFmtId="176" fontId="53" fillId="35" borderId="0" xfId="0" applyNumberFormat="1" applyFont="1" applyFill="1" applyAlignment="1">
      <alignment horizontal="right" vertical="center"/>
    </xf>
    <xf numFmtId="176" fontId="55" fillId="35" borderId="0" xfId="78" applyNumberFormat="1" applyFont="1" applyFill="1" applyAlignment="1">
      <alignment horizontal="left" vertical="center"/>
      <protection/>
    </xf>
    <xf numFmtId="0" fontId="55" fillId="36" borderId="0" xfId="0" applyFont="1" applyFill="1" applyAlignment="1">
      <alignment horizontal="center" vertical="center"/>
    </xf>
    <xf numFmtId="177" fontId="53" fillId="35" borderId="41" xfId="0" applyNumberFormat="1" applyFont="1" applyFill="1" applyBorder="1" applyAlignment="1">
      <alignment horizontal="center" vertical="center" wrapText="1"/>
    </xf>
    <xf numFmtId="177" fontId="53" fillId="36" borderId="14" xfId="0" applyNumberFormat="1" applyFont="1" applyFill="1" applyBorder="1" applyAlignment="1">
      <alignment horizontal="center" vertical="center" wrapText="1"/>
    </xf>
    <xf numFmtId="177" fontId="53" fillId="35" borderId="31" xfId="0" applyNumberFormat="1" applyFont="1" applyFill="1" applyBorder="1" applyAlignment="1">
      <alignment horizontal="center" vertical="center" wrapText="1"/>
    </xf>
    <xf numFmtId="177" fontId="53" fillId="0" borderId="31" xfId="0" applyNumberFormat="1" applyFont="1" applyFill="1" applyBorder="1" applyAlignment="1">
      <alignment horizontal="center" vertical="center" wrapText="1"/>
    </xf>
    <xf numFmtId="176" fontId="53" fillId="35" borderId="52" xfId="0" applyNumberFormat="1" applyFont="1" applyFill="1" applyBorder="1" applyAlignment="1">
      <alignment horizontal="center" vertical="center" wrapText="1"/>
    </xf>
    <xf numFmtId="176" fontId="53" fillId="35" borderId="54" xfId="0" applyNumberFormat="1" applyFont="1" applyFill="1" applyBorder="1" applyAlignment="1">
      <alignment horizontal="center" vertical="center" wrapText="1"/>
    </xf>
    <xf numFmtId="177" fontId="53" fillId="35" borderId="19" xfId="0" applyNumberFormat="1" applyFont="1" applyFill="1" applyBorder="1" applyAlignment="1">
      <alignment horizontal="center" vertical="center" wrapText="1"/>
    </xf>
    <xf numFmtId="177" fontId="53" fillId="36" borderId="18" xfId="0" applyNumberFormat="1" applyFont="1" applyFill="1" applyBorder="1" applyAlignment="1">
      <alignment horizontal="center" vertical="center" wrapText="1"/>
    </xf>
    <xf numFmtId="177" fontId="53" fillId="0" borderId="18" xfId="0" applyNumberFormat="1" applyFont="1" applyFill="1" applyBorder="1" applyAlignment="1">
      <alignment horizontal="center" vertical="center" wrapText="1"/>
    </xf>
    <xf numFmtId="176" fontId="53" fillId="35" borderId="24" xfId="0" applyNumberFormat="1" applyFont="1" applyFill="1" applyBorder="1" applyAlignment="1">
      <alignment horizontal="center" vertical="center" wrapText="1"/>
    </xf>
    <xf numFmtId="176" fontId="53" fillId="35" borderId="25" xfId="0" applyNumberFormat="1" applyFont="1" applyFill="1" applyBorder="1" applyAlignment="1">
      <alignment horizontal="center" vertical="center" wrapText="1"/>
    </xf>
    <xf numFmtId="177" fontId="53" fillId="36" borderId="20" xfId="0" applyNumberFormat="1" applyFont="1" applyFill="1" applyBorder="1" applyAlignment="1">
      <alignment horizontal="center" vertical="center" wrapText="1"/>
    </xf>
    <xf numFmtId="177" fontId="53" fillId="0" borderId="20" xfId="0" applyNumberFormat="1" applyFont="1" applyFill="1" applyBorder="1" applyAlignment="1">
      <alignment horizontal="center" vertical="center" wrapText="1"/>
    </xf>
    <xf numFmtId="177" fontId="53" fillId="35" borderId="21" xfId="0" applyNumberFormat="1" applyFont="1" applyFill="1" applyBorder="1" applyAlignment="1">
      <alignment horizontal="center" vertical="center"/>
    </xf>
    <xf numFmtId="177" fontId="53" fillId="35" borderId="22" xfId="0" applyNumberFormat="1" applyFont="1" applyFill="1" applyBorder="1" applyAlignment="1">
      <alignment horizontal="center" vertical="center"/>
    </xf>
    <xf numFmtId="177" fontId="53" fillId="35" borderId="23" xfId="0" applyNumberFormat="1" applyFont="1" applyFill="1" applyBorder="1" applyAlignment="1">
      <alignment horizontal="center" vertical="center"/>
    </xf>
    <xf numFmtId="177" fontId="53" fillId="35" borderId="17" xfId="0" applyNumberFormat="1" applyFont="1" applyFill="1" applyBorder="1" applyAlignment="1">
      <alignment horizontal="center" vertical="center"/>
    </xf>
    <xf numFmtId="177" fontId="53" fillId="35" borderId="24" xfId="0" applyNumberFormat="1" applyFont="1" applyFill="1" applyBorder="1" applyAlignment="1">
      <alignment horizontal="center" vertical="center"/>
    </xf>
    <xf numFmtId="177" fontId="53" fillId="36" borderId="25" xfId="0" applyNumberFormat="1" applyFont="1" applyFill="1" applyBorder="1" applyAlignment="1">
      <alignment horizontal="center" vertical="center"/>
    </xf>
    <xf numFmtId="177" fontId="53" fillId="36" borderId="26" xfId="0" applyNumberFormat="1" applyFont="1" applyFill="1" applyBorder="1" applyAlignment="1">
      <alignment horizontal="center" vertical="center"/>
    </xf>
    <xf numFmtId="177" fontId="53" fillId="0" borderId="17" xfId="0" applyNumberFormat="1" applyFont="1" applyFill="1" applyBorder="1" applyAlignment="1">
      <alignment horizontal="right" vertical="center"/>
    </xf>
    <xf numFmtId="176" fontId="53" fillId="36" borderId="16" xfId="0" applyNumberFormat="1" applyFont="1" applyFill="1" applyBorder="1" applyAlignment="1">
      <alignment horizontal="left" vertical="center"/>
    </xf>
    <xf numFmtId="176" fontId="53" fillId="36" borderId="17" xfId="0" applyNumberFormat="1" applyFont="1" applyFill="1" applyBorder="1" applyAlignment="1">
      <alignment horizontal="left" vertical="center"/>
    </xf>
    <xf numFmtId="177" fontId="53" fillId="36" borderId="17" xfId="0" applyNumberFormat="1" applyFont="1" applyFill="1" applyBorder="1" applyAlignment="1">
      <alignment horizontal="left" vertical="center"/>
    </xf>
    <xf numFmtId="177" fontId="53" fillId="36" borderId="17" xfId="0" applyNumberFormat="1" applyFont="1" applyFill="1" applyBorder="1" applyAlignment="1">
      <alignment horizontal="right" vertical="center"/>
    </xf>
    <xf numFmtId="176" fontId="53" fillId="36" borderId="21" xfId="0" applyNumberFormat="1" applyFont="1" applyFill="1" applyBorder="1" applyAlignment="1">
      <alignment horizontal="center" vertical="center"/>
    </xf>
    <xf numFmtId="176" fontId="53" fillId="36" borderId="23" xfId="0" applyNumberFormat="1" applyFont="1" applyFill="1" applyBorder="1" applyAlignment="1">
      <alignment horizontal="center" vertical="center"/>
    </xf>
    <xf numFmtId="176" fontId="53" fillId="36" borderId="21" xfId="0" applyNumberFormat="1" applyFont="1" applyFill="1" applyBorder="1" applyAlignment="1">
      <alignment horizontal="left" vertical="center"/>
    </xf>
    <xf numFmtId="176" fontId="53" fillId="36" borderId="23" xfId="0" applyNumberFormat="1" applyFont="1" applyFill="1" applyBorder="1" applyAlignment="1">
      <alignment horizontal="left" vertical="center"/>
    </xf>
    <xf numFmtId="177" fontId="53" fillId="36" borderId="19" xfId="0" applyNumberFormat="1" applyFont="1" applyFill="1" applyBorder="1" applyAlignment="1">
      <alignment horizontal="left" vertical="center"/>
    </xf>
    <xf numFmtId="177" fontId="53" fillId="0" borderId="19" xfId="0" applyNumberFormat="1" applyFont="1" applyFill="1" applyBorder="1" applyAlignment="1">
      <alignment horizontal="right" vertical="center"/>
    </xf>
    <xf numFmtId="177" fontId="53" fillId="36" borderId="19" xfId="0" applyNumberFormat="1" applyFont="1" applyFill="1" applyBorder="1" applyAlignment="1">
      <alignment horizontal="left" vertical="center"/>
    </xf>
    <xf numFmtId="177" fontId="53" fillId="0" borderId="19" xfId="0" applyNumberFormat="1" applyFont="1" applyFill="1" applyBorder="1" applyAlignment="1">
      <alignment horizontal="right" vertical="center"/>
    </xf>
    <xf numFmtId="176" fontId="53" fillId="36" borderId="27" xfId="0" applyNumberFormat="1" applyFont="1" applyFill="1" applyBorder="1" applyAlignment="1">
      <alignment horizontal="left" vertical="center"/>
    </xf>
    <xf numFmtId="176" fontId="53" fillId="36" borderId="28" xfId="0" applyNumberFormat="1" applyFont="1" applyFill="1" applyBorder="1" applyAlignment="1">
      <alignment horizontal="left" vertical="center"/>
    </xf>
    <xf numFmtId="177" fontId="53" fillId="36" borderId="28" xfId="0" applyNumberFormat="1" applyFont="1" applyFill="1" applyBorder="1" applyAlignment="1">
      <alignment horizontal="left" vertical="center"/>
    </xf>
    <xf numFmtId="177" fontId="53" fillId="0" borderId="28" xfId="0" applyNumberFormat="1" applyFont="1" applyFill="1" applyBorder="1" applyAlignment="1">
      <alignment horizontal="right" vertical="center"/>
    </xf>
    <xf numFmtId="0" fontId="53" fillId="0" borderId="29" xfId="0" applyFont="1" applyBorder="1" applyAlignment="1">
      <alignment horizontal="left" vertical="center" wrapText="1"/>
    </xf>
    <xf numFmtId="0" fontId="53" fillId="0" borderId="29" xfId="0" applyFont="1" applyBorder="1" applyAlignment="1">
      <alignment horizontal="left" vertical="center"/>
    </xf>
    <xf numFmtId="176" fontId="53" fillId="0" borderId="0" xfId="0" applyNumberFormat="1" applyFont="1" applyAlignment="1">
      <alignment vertical="center"/>
    </xf>
    <xf numFmtId="0" fontId="55" fillId="35" borderId="0" xfId="78" applyFont="1" applyFill="1" applyAlignment="1">
      <alignment horizontal="right" vertical="center"/>
      <protection/>
    </xf>
    <xf numFmtId="177" fontId="53" fillId="35" borderId="36" xfId="0" applyNumberFormat="1" applyFont="1" applyFill="1" applyBorder="1" applyAlignment="1">
      <alignment horizontal="center" vertical="center" wrapText="1"/>
    </xf>
    <xf numFmtId="0" fontId="53" fillId="0" borderId="0" xfId="0" applyFont="1" applyBorder="1" applyAlignment="1">
      <alignment horizontal="right" vertical="center" wrapText="1"/>
    </xf>
    <xf numFmtId="177" fontId="53" fillId="35" borderId="37" xfId="0" applyNumberFormat="1" applyFont="1" applyFill="1" applyBorder="1" applyAlignment="1">
      <alignment horizontal="center" vertical="center" wrapText="1"/>
    </xf>
    <xf numFmtId="177" fontId="53" fillId="35" borderId="38" xfId="0" applyNumberFormat="1" applyFont="1" applyFill="1" applyBorder="1" applyAlignment="1">
      <alignment horizontal="center" vertical="center" wrapText="1"/>
    </xf>
    <xf numFmtId="49" fontId="53" fillId="35" borderId="39" xfId="0" applyNumberFormat="1" applyFont="1" applyFill="1" applyBorder="1" applyAlignment="1">
      <alignment horizontal="center" vertical="center"/>
    </xf>
    <xf numFmtId="0" fontId="53" fillId="0" borderId="0" xfId="0" applyFont="1" applyBorder="1" applyAlignment="1">
      <alignment horizontal="right" vertical="center"/>
    </xf>
    <xf numFmtId="177" fontId="53" fillId="0" borderId="39" xfId="0" applyNumberFormat="1" applyFont="1" applyFill="1" applyBorder="1" applyAlignment="1">
      <alignment horizontal="right" vertical="center"/>
    </xf>
    <xf numFmtId="177" fontId="53" fillId="36" borderId="39" xfId="0" applyNumberFormat="1" applyFont="1" applyFill="1" applyBorder="1" applyAlignment="1">
      <alignment horizontal="right" vertical="center"/>
    </xf>
    <xf numFmtId="0" fontId="53" fillId="36" borderId="0" xfId="0" applyFont="1" applyFill="1" applyBorder="1" applyAlignment="1">
      <alignment horizontal="right" vertical="center"/>
    </xf>
    <xf numFmtId="177" fontId="53" fillId="0" borderId="46" xfId="0" applyNumberFormat="1" applyFont="1" applyFill="1" applyBorder="1" applyAlignment="1">
      <alignment horizontal="right" vertical="center"/>
    </xf>
    <xf numFmtId="177" fontId="53" fillId="0" borderId="46" xfId="0" applyNumberFormat="1" applyFont="1" applyFill="1" applyBorder="1" applyAlignment="1">
      <alignment horizontal="right" vertical="center"/>
    </xf>
    <xf numFmtId="177" fontId="53" fillId="0" borderId="40" xfId="0" applyNumberFormat="1" applyFont="1" applyFill="1" applyBorder="1" applyAlignment="1">
      <alignment horizontal="right" vertical="center"/>
    </xf>
    <xf numFmtId="177" fontId="0" fillId="35" borderId="39" xfId="78" applyNumberFormat="1" applyFont="1" applyFill="1" applyBorder="1" applyAlignment="1">
      <alignment horizontal="center" vertical="center"/>
      <protection/>
    </xf>
    <xf numFmtId="10" fontId="3" fillId="0" borderId="0" xfId="27" applyNumberFormat="1" applyFont="1" applyFill="1" applyBorder="1" applyAlignment="1" applyProtection="1">
      <alignment horizontal="right" vertical="center"/>
      <protection/>
    </xf>
    <xf numFmtId="177" fontId="1" fillId="0" borderId="51" xfId="78" applyNumberFormat="1" applyFont="1" applyFill="1" applyBorder="1" applyAlignment="1">
      <alignment horizontal="center" vertical="center"/>
      <protection/>
    </xf>
    <xf numFmtId="177" fontId="1" fillId="0" borderId="51" xfId="78" applyNumberFormat="1" applyFont="1" applyFill="1" applyBorder="1" applyAlignment="1">
      <alignment vertical="center"/>
      <protection/>
    </xf>
    <xf numFmtId="177" fontId="56" fillId="36" borderId="51" xfId="78" applyNumberFormat="1" applyFont="1" applyFill="1" applyBorder="1" applyAlignment="1">
      <alignment vertical="center"/>
      <protection/>
    </xf>
    <xf numFmtId="177" fontId="1" fillId="0" borderId="52" xfId="78" applyNumberFormat="1" applyFont="1" applyFill="1" applyBorder="1" applyAlignment="1">
      <alignment horizontal="left" vertical="center"/>
      <protection/>
    </xf>
    <xf numFmtId="177" fontId="1" fillId="0" borderId="55" xfId="78" applyNumberFormat="1" applyFont="1" applyFill="1" applyBorder="1" applyAlignment="1">
      <alignment vertical="center"/>
      <protection/>
    </xf>
    <xf numFmtId="177" fontId="1" fillId="0" borderId="28" xfId="78" applyNumberFormat="1" applyFont="1" applyFill="1" applyBorder="1" applyAlignment="1">
      <alignment horizontal="right" vertical="center"/>
      <protection/>
    </xf>
    <xf numFmtId="177" fontId="1" fillId="0" borderId="57" xfId="78" applyNumberFormat="1" applyFont="1" applyFill="1" applyBorder="1" applyAlignment="1">
      <alignment vertical="center"/>
      <protection/>
    </xf>
    <xf numFmtId="177" fontId="0" fillId="35" borderId="11" xfId="78" applyNumberFormat="1" applyFont="1" applyFill="1" applyBorder="1" applyAlignment="1" quotePrefix="1">
      <alignment horizontal="center" vertical="center"/>
      <protection/>
    </xf>
    <xf numFmtId="177" fontId="0" fillId="35" borderId="12" xfId="78" applyNumberFormat="1" applyFont="1" applyFill="1" applyBorder="1" applyAlignment="1" quotePrefix="1">
      <alignment horizontal="center" vertical="center"/>
      <protection/>
    </xf>
    <xf numFmtId="177" fontId="0" fillId="35" borderId="16"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0" fillId="35" borderId="17" xfId="78" applyNumberFormat="1" applyFont="1" applyFill="1" applyBorder="1" applyAlignment="1" quotePrefix="1">
      <alignment horizontal="center" vertical="center"/>
      <protection/>
    </xf>
    <xf numFmtId="177" fontId="0" fillId="35" borderId="39" xfId="78" applyNumberFormat="1" applyFont="1" applyFill="1" applyBorder="1" applyAlignment="1" quotePrefix="1">
      <alignment horizontal="center" vertical="center"/>
      <protection/>
    </xf>
    <xf numFmtId="177" fontId="1" fillId="0" borderId="16"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1" fillId="0" borderId="16" xfId="78" applyNumberFormat="1" applyFont="1" applyFill="1" applyBorder="1" applyAlignment="1" quotePrefix="1">
      <alignment horizontal="center" vertical="center"/>
      <protection/>
    </xf>
    <xf numFmtId="177" fontId="11" fillId="0" borderId="34" xfId="78" applyNumberFormat="1" applyFont="1" applyFill="1" applyBorder="1" applyAlignment="1" quotePrefix="1">
      <alignment horizontal="center" vertical="center"/>
      <protection/>
    </xf>
    <xf numFmtId="177" fontId="11" fillId="35" borderId="56" xfId="78" applyNumberFormat="1" applyFont="1" applyFill="1" applyBorder="1" applyAlignment="1" quotePrefix="1">
      <alignment horizontal="center" vertical="center"/>
      <protection/>
    </xf>
    <xf numFmtId="177" fontId="11" fillId="35" borderId="35" xfId="78" applyNumberFormat="1" applyFont="1" applyFill="1" applyBorder="1" applyAlignment="1" quotePrefix="1">
      <alignment horizontal="center" vertical="center"/>
      <protection/>
    </xf>
    <xf numFmtId="177" fontId="9" fillId="35" borderId="41" xfId="0" applyNumberFormat="1" applyFont="1" applyFill="1" applyBorder="1" applyAlignment="1" quotePrefix="1">
      <alignment horizontal="center" vertical="center" wrapText="1"/>
    </xf>
    <xf numFmtId="177" fontId="9" fillId="35" borderId="31" xfId="0" applyNumberFormat="1" applyFont="1" applyFill="1" applyBorder="1" applyAlignment="1" quotePrefix="1">
      <alignment horizontal="center" vertical="center" wrapText="1"/>
    </xf>
    <xf numFmtId="177" fontId="9" fillId="0" borderId="31" xfId="0" applyNumberFormat="1" applyFont="1" applyFill="1" applyBorder="1" applyAlignment="1" quotePrefix="1">
      <alignment horizontal="center" vertical="center" wrapText="1"/>
    </xf>
    <xf numFmtId="177" fontId="9" fillId="35" borderId="36" xfId="0" applyNumberFormat="1" applyFont="1" applyFill="1" applyBorder="1" applyAlignment="1" quotePrefix="1">
      <alignment horizontal="center" vertical="center" wrapText="1"/>
    </xf>
    <xf numFmtId="177" fontId="9" fillId="35" borderId="19" xfId="0" applyNumberFormat="1" applyFont="1" applyFill="1" applyBorder="1" applyAlignment="1" quotePrefix="1">
      <alignment horizontal="center" vertical="center" wrapText="1"/>
    </xf>
    <xf numFmtId="177" fontId="9" fillId="35" borderId="21" xfId="0" applyNumberFormat="1" applyFont="1" applyFill="1" applyBorder="1" applyAlignment="1" quotePrefix="1">
      <alignment horizontal="center" vertical="center"/>
    </xf>
    <xf numFmtId="177" fontId="9" fillId="35" borderId="17" xfId="0" applyNumberFormat="1" applyFont="1" applyFill="1" applyBorder="1" applyAlignment="1" quotePrefix="1">
      <alignment horizontal="center" vertical="center"/>
    </xf>
    <xf numFmtId="177" fontId="9" fillId="35" borderId="24" xfId="0" applyNumberFormat="1" applyFont="1" applyFill="1" applyBorder="1" applyAlignment="1" quotePrefix="1">
      <alignment horizontal="center" vertical="center"/>
    </xf>
    <xf numFmtId="177" fontId="0" fillId="35" borderId="41" xfId="0" applyNumberFormat="1" applyFill="1" applyBorder="1" applyAlignment="1" quotePrefix="1">
      <alignment horizontal="center" vertical="center" wrapText="1"/>
    </xf>
    <xf numFmtId="177" fontId="0" fillId="35" borderId="31" xfId="0" applyNumberFormat="1" applyFill="1" applyBorder="1" applyAlignment="1" quotePrefix="1">
      <alignment horizontal="center" vertical="center" wrapText="1"/>
    </xf>
    <xf numFmtId="177" fontId="0" fillId="35" borderId="31" xfId="0" applyNumberFormat="1" applyFont="1" applyFill="1" applyBorder="1" applyAlignment="1" quotePrefix="1">
      <alignment horizontal="center" vertical="center" wrapText="1"/>
    </xf>
    <xf numFmtId="177" fontId="0" fillId="35" borderId="36" xfId="0" applyNumberFormat="1" applyFont="1" applyFill="1" applyBorder="1" applyAlignment="1" quotePrefix="1">
      <alignment horizontal="center" vertical="center" wrapText="1"/>
    </xf>
    <xf numFmtId="177" fontId="0" fillId="35" borderId="19" xfId="0" applyNumberFormat="1" applyFill="1" applyBorder="1" applyAlignment="1" quotePrefix="1">
      <alignment horizontal="center" vertical="center" wrapText="1"/>
    </xf>
    <xf numFmtId="49" fontId="0" fillId="35" borderId="21"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35" borderId="24" xfId="0" applyNumberForma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K6" sqref="K6"/>
    </sheetView>
  </sheetViews>
  <sheetFormatPr defaultColWidth="8.75390625" defaultRowHeight="14.25"/>
  <cols>
    <col min="1" max="1" width="50.625" style="127" customWidth="1"/>
    <col min="2" max="2" width="4.00390625" style="127" customWidth="1"/>
    <col min="3" max="3" width="15.625" style="127" customWidth="1"/>
    <col min="4" max="4" width="50.625" style="127" customWidth="1"/>
    <col min="5" max="5" width="3.50390625" style="127" customWidth="1"/>
    <col min="6" max="6" width="15.625" style="127" customWidth="1"/>
    <col min="7" max="7" width="9.00390625" style="128" bestFit="1" customWidth="1"/>
    <col min="8" max="8" width="10.50390625" style="128" bestFit="1" customWidth="1"/>
    <col min="9" max="32" width="9.00390625" style="127" bestFit="1" customWidth="1"/>
    <col min="33" max="16384" width="8.75390625" style="127" customWidth="1"/>
  </cols>
  <sheetData>
    <row r="1" ht="14.25">
      <c r="A1" s="129"/>
    </row>
    <row r="2" spans="1:8" s="125" customFormat="1" ht="18" customHeight="1">
      <c r="A2" s="130" t="s">
        <v>0</v>
      </c>
      <c r="B2" s="130"/>
      <c r="C2" s="130"/>
      <c r="D2" s="130"/>
      <c r="E2" s="130"/>
      <c r="F2" s="130"/>
      <c r="G2" s="182"/>
      <c r="H2" s="182"/>
    </row>
    <row r="3" spans="1:6" ht="9.75" customHeight="1">
      <c r="A3" s="131"/>
      <c r="B3" s="131"/>
      <c r="C3" s="131"/>
      <c r="D3" s="131"/>
      <c r="E3" s="131"/>
      <c r="F3" s="5" t="s">
        <v>1</v>
      </c>
    </row>
    <row r="4" spans="1:6" ht="15" customHeight="1">
      <c r="A4" s="189" t="s">
        <v>2</v>
      </c>
      <c r="B4" s="131"/>
      <c r="C4" s="131"/>
      <c r="D4" s="131"/>
      <c r="E4" s="131"/>
      <c r="F4" s="5" t="s">
        <v>3</v>
      </c>
    </row>
    <row r="5" spans="1:8" s="126" customFormat="1" ht="21.75" customHeight="1">
      <c r="A5" s="307" t="s">
        <v>4</v>
      </c>
      <c r="B5" s="133"/>
      <c r="C5" s="133"/>
      <c r="D5" s="308" t="s">
        <v>5</v>
      </c>
      <c r="E5" s="133"/>
      <c r="F5" s="135"/>
      <c r="G5" s="183"/>
      <c r="H5" s="183"/>
    </row>
    <row r="6" spans="1:8" s="126" customFormat="1" ht="21.75" customHeight="1">
      <c r="A6" s="309" t="s">
        <v>6</v>
      </c>
      <c r="B6" s="310" t="s">
        <v>7</v>
      </c>
      <c r="C6" s="138" t="s">
        <v>8</v>
      </c>
      <c r="D6" s="311" t="s">
        <v>6</v>
      </c>
      <c r="E6" s="310" t="s">
        <v>7</v>
      </c>
      <c r="F6" s="298" t="s">
        <v>8</v>
      </c>
      <c r="G6" s="183"/>
      <c r="H6" s="183"/>
    </row>
    <row r="7" spans="1:8" s="126" customFormat="1" ht="21.75" customHeight="1">
      <c r="A7" s="309" t="s">
        <v>9</v>
      </c>
      <c r="B7" s="138"/>
      <c r="C7" s="311" t="s">
        <v>10</v>
      </c>
      <c r="D7" s="311" t="s">
        <v>9</v>
      </c>
      <c r="E7" s="138"/>
      <c r="F7" s="312" t="s">
        <v>11</v>
      </c>
      <c r="G7" s="183"/>
      <c r="H7" s="183"/>
    </row>
    <row r="8" spans="1:8" s="126" customFormat="1" ht="21.75" customHeight="1">
      <c r="A8" s="313" t="s">
        <v>12</v>
      </c>
      <c r="B8" s="314" t="s">
        <v>10</v>
      </c>
      <c r="C8" s="145">
        <f>205.25+361.28</f>
        <v>566.53</v>
      </c>
      <c r="D8" s="315" t="s">
        <v>13</v>
      </c>
      <c r="E8" s="314" t="s">
        <v>14</v>
      </c>
      <c r="F8" s="150"/>
      <c r="G8" s="183"/>
      <c r="H8" s="183"/>
    </row>
    <row r="9" spans="1:8" s="126" customFormat="1" ht="21.75" customHeight="1">
      <c r="A9" s="151" t="s">
        <v>15</v>
      </c>
      <c r="B9" s="314" t="s">
        <v>11</v>
      </c>
      <c r="C9" s="145"/>
      <c r="D9" s="315" t="s">
        <v>16</v>
      </c>
      <c r="E9" s="314" t="s">
        <v>17</v>
      </c>
      <c r="F9" s="150">
        <v>822.33</v>
      </c>
      <c r="G9" s="183"/>
      <c r="H9" s="299"/>
    </row>
    <row r="10" spans="1:8" s="126" customFormat="1" ht="21.75" customHeight="1">
      <c r="A10" s="151" t="s">
        <v>18</v>
      </c>
      <c r="B10" s="314" t="s">
        <v>19</v>
      </c>
      <c r="C10" s="145"/>
      <c r="D10" s="315" t="s">
        <v>20</v>
      </c>
      <c r="E10" s="314" t="s">
        <v>21</v>
      </c>
      <c r="F10" s="150"/>
      <c r="G10" s="183"/>
      <c r="H10" s="183"/>
    </row>
    <row r="11" spans="1:8" s="126" customFormat="1" ht="21.75" customHeight="1">
      <c r="A11" s="151" t="s">
        <v>22</v>
      </c>
      <c r="B11" s="314" t="s">
        <v>23</v>
      </c>
      <c r="C11" s="145"/>
      <c r="D11" s="315" t="s">
        <v>24</v>
      </c>
      <c r="E11" s="314" t="s">
        <v>25</v>
      </c>
      <c r="F11" s="150"/>
      <c r="G11" s="183"/>
      <c r="H11" s="183"/>
    </row>
    <row r="12" spans="1:8" s="126" customFormat="1" ht="21.75" customHeight="1">
      <c r="A12" s="151" t="s">
        <v>26</v>
      </c>
      <c r="B12" s="314" t="s">
        <v>27</v>
      </c>
      <c r="C12" s="145"/>
      <c r="D12" s="315" t="s">
        <v>28</v>
      </c>
      <c r="E12" s="314" t="s">
        <v>29</v>
      </c>
      <c r="F12" s="150"/>
      <c r="G12" s="183"/>
      <c r="H12" s="183"/>
    </row>
    <row r="13" spans="1:8" s="126" customFormat="1" ht="21.75" customHeight="1">
      <c r="A13" s="151" t="s">
        <v>30</v>
      </c>
      <c r="B13" s="314" t="s">
        <v>31</v>
      </c>
      <c r="C13" s="145">
        <f>65.23</f>
        <v>65.23</v>
      </c>
      <c r="D13" s="315" t="s">
        <v>32</v>
      </c>
      <c r="E13" s="314" t="s">
        <v>33</v>
      </c>
      <c r="F13" s="150"/>
      <c r="G13" s="183"/>
      <c r="H13" s="183"/>
    </row>
    <row r="14" spans="1:8" s="126" customFormat="1" ht="21.75" customHeight="1">
      <c r="A14" s="151"/>
      <c r="B14" s="314" t="s">
        <v>34</v>
      </c>
      <c r="C14" s="145"/>
      <c r="D14" s="154" t="s">
        <v>35</v>
      </c>
      <c r="E14" s="314" t="s">
        <v>36</v>
      </c>
      <c r="F14" s="150"/>
      <c r="G14" s="183"/>
      <c r="H14" s="183"/>
    </row>
    <row r="15" spans="1:8" s="126" customFormat="1" ht="21.75" customHeight="1">
      <c r="A15" s="143"/>
      <c r="B15" s="314" t="s">
        <v>37</v>
      </c>
      <c r="C15" s="155"/>
      <c r="D15" s="156"/>
      <c r="E15" s="314" t="s">
        <v>38</v>
      </c>
      <c r="F15" s="300"/>
      <c r="G15" s="183"/>
      <c r="H15" s="183"/>
    </row>
    <row r="16" spans="1:8" s="126" customFormat="1" ht="21.75" customHeight="1">
      <c r="A16" s="316" t="s">
        <v>39</v>
      </c>
      <c r="B16" s="314" t="s">
        <v>40</v>
      </c>
      <c r="C16" s="145">
        <f>SUM(C8:C15)</f>
        <v>631.76</v>
      </c>
      <c r="D16" s="317" t="s">
        <v>41</v>
      </c>
      <c r="E16" s="314" t="s">
        <v>42</v>
      </c>
      <c r="F16" s="301">
        <f>F9+F14</f>
        <v>822.33</v>
      </c>
      <c r="G16" s="183"/>
      <c r="H16" s="183"/>
    </row>
    <row r="17" spans="1:8" s="126" customFormat="1" ht="21.75" customHeight="1">
      <c r="A17" s="143" t="s">
        <v>43</v>
      </c>
      <c r="B17" s="314" t="s">
        <v>44</v>
      </c>
      <c r="C17" s="145">
        <v>19.74</v>
      </c>
      <c r="D17" s="156" t="s">
        <v>45</v>
      </c>
      <c r="E17" s="314" t="s">
        <v>46</v>
      </c>
      <c r="F17" s="301">
        <v>0.04</v>
      </c>
      <c r="G17" s="183"/>
      <c r="H17" s="183"/>
    </row>
    <row r="18" spans="1:8" s="126" customFormat="1" ht="21.75" customHeight="1">
      <c r="A18" s="143" t="s">
        <v>47</v>
      </c>
      <c r="B18" s="314" t="s">
        <v>48</v>
      </c>
      <c r="C18" s="145">
        <v>407.03</v>
      </c>
      <c r="D18" s="156" t="s">
        <v>49</v>
      </c>
      <c r="E18" s="314" t="s">
        <v>50</v>
      </c>
      <c r="F18" s="302">
        <f>236.16</f>
        <v>236.16</v>
      </c>
      <c r="G18" s="183"/>
      <c r="H18" s="183"/>
    </row>
    <row r="19" spans="1:8" s="126" customFormat="1" ht="21.75" customHeight="1">
      <c r="A19" s="303"/>
      <c r="B19" s="314" t="s">
        <v>51</v>
      </c>
      <c r="C19" s="169"/>
      <c r="D19" s="170"/>
      <c r="E19" s="314" t="s">
        <v>52</v>
      </c>
      <c r="F19" s="304"/>
      <c r="G19" s="183"/>
      <c r="H19" s="183"/>
    </row>
    <row r="20" spans="1:6" ht="21.75" customHeight="1">
      <c r="A20" s="318" t="s">
        <v>53</v>
      </c>
      <c r="B20" s="314" t="s">
        <v>54</v>
      </c>
      <c r="C20" s="305">
        <f>C16+C18+C17</f>
        <v>1058.53</v>
      </c>
      <c r="D20" s="319" t="s">
        <v>53</v>
      </c>
      <c r="E20" s="314" t="s">
        <v>55</v>
      </c>
      <c r="F20" s="306">
        <f>F16+F18+F17</f>
        <v>1058.53</v>
      </c>
    </row>
    <row r="21" spans="1:6" ht="29.25" customHeight="1">
      <c r="A21" s="179" t="s">
        <v>56</v>
      </c>
      <c r="B21" s="180"/>
      <c r="C21" s="180"/>
      <c r="D21" s="180"/>
      <c r="E21" s="180"/>
      <c r="F21" s="18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1">
      <selection activeCell="I8" sqref="I8"/>
    </sheetView>
  </sheetViews>
  <sheetFormatPr defaultColWidth="8.75390625" defaultRowHeight="14.25"/>
  <cols>
    <col min="1" max="2" width="4.625" style="239" customWidth="1"/>
    <col min="3" max="3" width="34.25390625" style="240" customWidth="1"/>
    <col min="4" max="10" width="13.625" style="240" customWidth="1"/>
    <col min="11" max="32" width="9.00390625" style="240" bestFit="1" customWidth="1"/>
    <col min="33" max="16384" width="8.75390625" style="240" customWidth="1"/>
  </cols>
  <sheetData>
    <row r="1" spans="1:10" s="236" customFormat="1" ht="20.25">
      <c r="A1" s="241" t="s">
        <v>57</v>
      </c>
      <c r="B1" s="241"/>
      <c r="C1" s="241"/>
      <c r="D1" s="241"/>
      <c r="E1" s="241"/>
      <c r="F1" s="241"/>
      <c r="G1" s="241"/>
      <c r="H1" s="241"/>
      <c r="I1" s="241"/>
      <c r="J1" s="241"/>
    </row>
    <row r="2" spans="1:10" ht="14.25">
      <c r="A2" s="242"/>
      <c r="B2" s="242"/>
      <c r="C2" s="238"/>
      <c r="D2" s="238"/>
      <c r="E2" s="238"/>
      <c r="F2" s="238"/>
      <c r="G2" s="238"/>
      <c r="H2" s="238"/>
      <c r="I2" s="238"/>
      <c r="J2" s="285" t="s">
        <v>58</v>
      </c>
    </row>
    <row r="3" spans="1:10" ht="15">
      <c r="A3" s="243" t="s">
        <v>2</v>
      </c>
      <c r="B3" s="242"/>
      <c r="C3" s="238"/>
      <c r="D3" s="238"/>
      <c r="E3" s="238"/>
      <c r="F3" s="244"/>
      <c r="G3" s="238"/>
      <c r="H3" s="238"/>
      <c r="I3" s="238"/>
      <c r="J3" s="285" t="s">
        <v>3</v>
      </c>
    </row>
    <row r="4" spans="1:11" s="237" customFormat="1" ht="22.5" customHeight="1">
      <c r="A4" s="320" t="s">
        <v>6</v>
      </c>
      <c r="B4" s="246"/>
      <c r="C4" s="246"/>
      <c r="D4" s="321" t="s">
        <v>39</v>
      </c>
      <c r="E4" s="322" t="s">
        <v>59</v>
      </c>
      <c r="F4" s="321" t="s">
        <v>60</v>
      </c>
      <c r="G4" s="321" t="s">
        <v>61</v>
      </c>
      <c r="H4" s="321" t="s">
        <v>62</v>
      </c>
      <c r="I4" s="321" t="s">
        <v>63</v>
      </c>
      <c r="J4" s="323" t="s">
        <v>64</v>
      </c>
      <c r="K4" s="287"/>
    </row>
    <row r="5" spans="1:11" s="237" customFormat="1" ht="22.5" customHeight="1">
      <c r="A5" s="249" t="s">
        <v>65</v>
      </c>
      <c r="B5" s="250"/>
      <c r="C5" s="324" t="s">
        <v>66</v>
      </c>
      <c r="D5" s="252"/>
      <c r="E5" s="253"/>
      <c r="F5" s="252"/>
      <c r="G5" s="252"/>
      <c r="H5" s="252"/>
      <c r="I5" s="252"/>
      <c r="J5" s="288"/>
      <c r="K5" s="287"/>
    </row>
    <row r="6" spans="1:11" s="237" customFormat="1" ht="22.5" customHeight="1">
      <c r="A6" s="254"/>
      <c r="B6" s="255"/>
      <c r="C6" s="256"/>
      <c r="D6" s="256"/>
      <c r="E6" s="257"/>
      <c r="F6" s="256"/>
      <c r="G6" s="256"/>
      <c r="H6" s="256"/>
      <c r="I6" s="256"/>
      <c r="J6" s="289"/>
      <c r="K6" s="287"/>
    </row>
    <row r="7" spans="1:11" ht="22.5" customHeight="1">
      <c r="A7" s="325" t="s">
        <v>67</v>
      </c>
      <c r="B7" s="259"/>
      <c r="C7" s="260"/>
      <c r="D7" s="326" t="s">
        <v>10</v>
      </c>
      <c r="E7" s="326" t="s">
        <v>11</v>
      </c>
      <c r="F7" s="326" t="s">
        <v>19</v>
      </c>
      <c r="G7" s="326" t="s">
        <v>23</v>
      </c>
      <c r="H7" s="326" t="s">
        <v>27</v>
      </c>
      <c r="I7" s="326" t="s">
        <v>31</v>
      </c>
      <c r="J7" s="290" t="s">
        <v>34</v>
      </c>
      <c r="K7" s="291"/>
    </row>
    <row r="8" spans="1:11" ht="22.5" customHeight="1">
      <c r="A8" s="327" t="s">
        <v>68</v>
      </c>
      <c r="B8" s="263"/>
      <c r="C8" s="264"/>
      <c r="D8" s="265">
        <f>D9+D19</f>
        <v>631.76</v>
      </c>
      <c r="E8" s="265">
        <f>E9+E19</f>
        <v>566.53</v>
      </c>
      <c r="F8" s="265"/>
      <c r="G8" s="265"/>
      <c r="H8" s="265"/>
      <c r="I8" s="265"/>
      <c r="J8" s="292">
        <f>J9+J13+J15</f>
        <v>65.22999999999999</v>
      </c>
      <c r="K8" s="291"/>
    </row>
    <row r="9" spans="1:11" s="238" customFormat="1" ht="22.5" customHeight="1">
      <c r="A9" s="266">
        <v>212</v>
      </c>
      <c r="B9" s="267"/>
      <c r="C9" s="268" t="s">
        <v>69</v>
      </c>
      <c r="D9" s="269">
        <f>D10+D13+D15+D17</f>
        <v>616.76</v>
      </c>
      <c r="E9" s="269">
        <f>E10+E13+E15+E17</f>
        <v>551.53</v>
      </c>
      <c r="F9" s="269"/>
      <c r="G9" s="269"/>
      <c r="H9" s="269"/>
      <c r="I9" s="269"/>
      <c r="J9" s="293">
        <f>J10+J11</f>
        <v>28.43</v>
      </c>
      <c r="K9" s="294"/>
    </row>
    <row r="10" spans="1:11" s="238" customFormat="1" ht="22.5" customHeight="1">
      <c r="A10" s="266">
        <v>21201</v>
      </c>
      <c r="B10" s="267"/>
      <c r="C10" s="268" t="s">
        <v>70</v>
      </c>
      <c r="D10" s="269">
        <f>D11+D12</f>
        <v>132.78</v>
      </c>
      <c r="E10" s="269">
        <f>E11+E12</f>
        <v>104.35</v>
      </c>
      <c r="F10" s="269"/>
      <c r="G10" s="269"/>
      <c r="H10" s="269"/>
      <c r="I10" s="269"/>
      <c r="J10" s="293">
        <f>J11+J12</f>
        <v>28.43</v>
      </c>
      <c r="K10" s="294"/>
    </row>
    <row r="11" spans="1:11" ht="22.5" customHeight="1">
      <c r="A11" s="266">
        <v>2120101</v>
      </c>
      <c r="B11" s="267"/>
      <c r="C11" s="268" t="s">
        <v>71</v>
      </c>
      <c r="D11" s="265">
        <f>E11+J11</f>
        <v>94.35</v>
      </c>
      <c r="E11" s="265">
        <v>94.35</v>
      </c>
      <c r="F11" s="265"/>
      <c r="G11" s="265"/>
      <c r="H11" s="265"/>
      <c r="I11" s="265"/>
      <c r="J11" s="292">
        <v>0</v>
      </c>
      <c r="K11" s="291"/>
    </row>
    <row r="12" spans="1:11" ht="22.5" customHeight="1">
      <c r="A12" s="270">
        <v>2120199</v>
      </c>
      <c r="B12" s="271"/>
      <c r="C12" s="268" t="s">
        <v>72</v>
      </c>
      <c r="D12" s="265">
        <f>E12+J12</f>
        <v>38.43</v>
      </c>
      <c r="E12" s="265">
        <v>10</v>
      </c>
      <c r="F12" s="265"/>
      <c r="G12" s="265"/>
      <c r="H12" s="265"/>
      <c r="I12" s="265"/>
      <c r="J12" s="292">
        <v>28.43</v>
      </c>
      <c r="K12" s="291"/>
    </row>
    <row r="13" spans="1:11" ht="22.5" customHeight="1">
      <c r="A13" s="266">
        <v>21202</v>
      </c>
      <c r="B13" s="267"/>
      <c r="C13" s="268" t="s">
        <v>73</v>
      </c>
      <c r="D13" s="265">
        <f aca="true" t="shared" si="0" ref="D13:D21">E13+J13</f>
        <v>77.9</v>
      </c>
      <c r="E13" s="265">
        <f>E14</f>
        <v>77.9</v>
      </c>
      <c r="F13" s="265"/>
      <c r="G13" s="265"/>
      <c r="H13" s="265"/>
      <c r="I13" s="265"/>
      <c r="J13" s="292"/>
      <c r="K13" s="291"/>
    </row>
    <row r="14" spans="1:11" ht="22.5" customHeight="1">
      <c r="A14" s="266">
        <v>2120201</v>
      </c>
      <c r="B14" s="267"/>
      <c r="C14" s="268" t="s">
        <v>73</v>
      </c>
      <c r="D14" s="265">
        <f t="shared" si="0"/>
        <v>77.9</v>
      </c>
      <c r="E14" s="265">
        <v>77.9</v>
      </c>
      <c r="F14" s="265"/>
      <c r="G14" s="265"/>
      <c r="H14" s="265"/>
      <c r="I14" s="265"/>
      <c r="J14" s="292"/>
      <c r="K14" s="291"/>
    </row>
    <row r="15" spans="1:11" ht="22.5" customHeight="1">
      <c r="A15" s="272">
        <v>21203</v>
      </c>
      <c r="B15" s="273"/>
      <c r="C15" s="274" t="s">
        <v>74</v>
      </c>
      <c r="D15" s="265">
        <f t="shared" si="0"/>
        <v>44.8</v>
      </c>
      <c r="E15" s="275">
        <f>E16</f>
        <v>8</v>
      </c>
      <c r="F15" s="275"/>
      <c r="G15" s="275"/>
      <c r="H15" s="275"/>
      <c r="I15" s="275"/>
      <c r="J15" s="295">
        <f>J16</f>
        <v>36.8</v>
      </c>
      <c r="K15" s="291"/>
    </row>
    <row r="16" spans="1:11" ht="22.5" customHeight="1">
      <c r="A16" s="272">
        <v>2120399</v>
      </c>
      <c r="B16" s="273"/>
      <c r="C16" s="274" t="s">
        <v>75</v>
      </c>
      <c r="D16" s="265">
        <f t="shared" si="0"/>
        <v>44.8</v>
      </c>
      <c r="E16" s="275">
        <v>8</v>
      </c>
      <c r="F16" s="275"/>
      <c r="G16" s="275"/>
      <c r="H16" s="275"/>
      <c r="I16" s="275"/>
      <c r="J16" s="295">
        <v>36.8</v>
      </c>
      <c r="K16" s="291"/>
    </row>
    <row r="17" spans="1:11" ht="22.5" customHeight="1">
      <c r="A17" s="272">
        <v>21208</v>
      </c>
      <c r="B17" s="273"/>
      <c r="C17" s="274" t="s">
        <v>76</v>
      </c>
      <c r="D17" s="265">
        <f t="shared" si="0"/>
        <v>361.28</v>
      </c>
      <c r="E17" s="275">
        <f>E18</f>
        <v>361.28</v>
      </c>
      <c r="F17" s="275"/>
      <c r="G17" s="275"/>
      <c r="H17" s="275"/>
      <c r="I17" s="275"/>
      <c r="J17" s="295"/>
      <c r="K17" s="291"/>
    </row>
    <row r="18" spans="1:11" ht="22.5" customHeight="1">
      <c r="A18" s="272">
        <v>2120803</v>
      </c>
      <c r="B18" s="273"/>
      <c r="C18" s="274" t="s">
        <v>77</v>
      </c>
      <c r="D18" s="265">
        <f t="shared" si="0"/>
        <v>361.28</v>
      </c>
      <c r="E18" s="275">
        <v>361.28</v>
      </c>
      <c r="F18" s="275"/>
      <c r="G18" s="275"/>
      <c r="H18" s="275"/>
      <c r="I18" s="275"/>
      <c r="J18" s="295"/>
      <c r="K18" s="291"/>
    </row>
    <row r="19" spans="1:11" ht="22.5" customHeight="1">
      <c r="A19" s="272">
        <v>213</v>
      </c>
      <c r="B19" s="273"/>
      <c r="C19" s="276" t="s">
        <v>78</v>
      </c>
      <c r="D19" s="265">
        <f t="shared" si="0"/>
        <v>15</v>
      </c>
      <c r="E19" s="277">
        <f>E20</f>
        <v>15</v>
      </c>
      <c r="F19" s="277"/>
      <c r="G19" s="277"/>
      <c r="H19" s="277"/>
      <c r="I19" s="277"/>
      <c r="J19" s="296"/>
      <c r="K19" s="291"/>
    </row>
    <row r="20" spans="1:11" ht="22.5" customHeight="1">
      <c r="A20" s="272">
        <v>21303</v>
      </c>
      <c r="B20" s="273"/>
      <c r="C20" s="276" t="s">
        <v>79</v>
      </c>
      <c r="D20" s="265">
        <f t="shared" si="0"/>
        <v>15</v>
      </c>
      <c r="E20" s="277">
        <v>15</v>
      </c>
      <c r="F20" s="277"/>
      <c r="G20" s="277"/>
      <c r="H20" s="277"/>
      <c r="I20" s="277"/>
      <c r="J20" s="296"/>
      <c r="K20" s="291"/>
    </row>
    <row r="21" spans="1:11" ht="22.5" customHeight="1">
      <c r="A21" s="278">
        <v>2130314</v>
      </c>
      <c r="B21" s="279"/>
      <c r="C21" s="280" t="s">
        <v>80</v>
      </c>
      <c r="D21" s="281">
        <f t="shared" si="0"/>
        <v>15</v>
      </c>
      <c r="E21" s="281">
        <v>15</v>
      </c>
      <c r="F21" s="281"/>
      <c r="G21" s="281"/>
      <c r="H21" s="281"/>
      <c r="I21" s="281"/>
      <c r="J21" s="297"/>
      <c r="K21" s="291"/>
    </row>
    <row r="22" spans="1:10" ht="30.75" customHeight="1">
      <c r="A22" s="282" t="s">
        <v>81</v>
      </c>
      <c r="B22" s="283"/>
      <c r="C22" s="283"/>
      <c r="D22" s="283"/>
      <c r="E22" s="283"/>
      <c r="F22" s="283"/>
      <c r="G22" s="283"/>
      <c r="H22" s="283"/>
      <c r="I22" s="283"/>
      <c r="J22" s="283"/>
    </row>
    <row r="23" ht="14.25">
      <c r="A23" s="284"/>
    </row>
    <row r="24" ht="14.25">
      <c r="A24" s="284"/>
    </row>
  </sheetData>
  <sheetProtection/>
  <mergeCells count="2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J2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I8" sqref="I8"/>
    </sheetView>
  </sheetViews>
  <sheetFormatPr defaultColWidth="8.75390625" defaultRowHeight="14.25"/>
  <cols>
    <col min="1" max="1" width="5.625" style="187" customWidth="1"/>
    <col min="2" max="2" width="4.75390625" style="187" customWidth="1"/>
    <col min="3" max="3" width="35.875" style="187" customWidth="1"/>
    <col min="4" max="4" width="14.375" style="187" customWidth="1"/>
    <col min="5" max="9" width="14.625" style="187" customWidth="1"/>
    <col min="10" max="10" width="9.00390625" style="187" bestFit="1" customWidth="1"/>
    <col min="11" max="11" width="12.625" style="187" customWidth="1"/>
    <col min="12" max="32" width="9.00390625" style="187" bestFit="1" customWidth="1"/>
    <col min="33" max="16384" width="8.75390625" style="187" customWidth="1"/>
  </cols>
  <sheetData>
    <row r="1" spans="1:9" s="184" customFormat="1" ht="20.25">
      <c r="A1" s="188" t="s">
        <v>82</v>
      </c>
      <c r="B1" s="188"/>
      <c r="C1" s="188"/>
      <c r="D1" s="188"/>
      <c r="E1" s="188"/>
      <c r="F1" s="188"/>
      <c r="G1" s="188"/>
      <c r="H1" s="188"/>
      <c r="I1" s="188"/>
    </row>
    <row r="2" ht="14.25">
      <c r="I2" s="225" t="s">
        <v>83</v>
      </c>
    </row>
    <row r="3" spans="1:9" ht="15">
      <c r="A3" s="189" t="s">
        <v>2</v>
      </c>
      <c r="F3" s="190"/>
      <c r="I3" s="225" t="s">
        <v>3</v>
      </c>
    </row>
    <row r="4" spans="1:10" s="185" customFormat="1" ht="22.5" customHeight="1">
      <c r="A4" s="328" t="s">
        <v>6</v>
      </c>
      <c r="B4" s="192"/>
      <c r="C4" s="192"/>
      <c r="D4" s="329" t="s">
        <v>41</v>
      </c>
      <c r="E4" s="329" t="s">
        <v>84</v>
      </c>
      <c r="F4" s="330" t="s">
        <v>85</v>
      </c>
      <c r="G4" s="330" t="s">
        <v>86</v>
      </c>
      <c r="H4" s="195" t="s">
        <v>87</v>
      </c>
      <c r="I4" s="331" t="s">
        <v>88</v>
      </c>
      <c r="J4" s="227"/>
    </row>
    <row r="5" spans="1:10" s="185" customFormat="1" ht="22.5" customHeight="1">
      <c r="A5" s="196" t="s">
        <v>65</v>
      </c>
      <c r="B5" s="197"/>
      <c r="C5" s="332" t="s">
        <v>66</v>
      </c>
      <c r="D5" s="199"/>
      <c r="E5" s="199"/>
      <c r="F5" s="200"/>
      <c r="G5" s="200"/>
      <c r="H5" s="200"/>
      <c r="I5" s="228"/>
      <c r="J5" s="227"/>
    </row>
    <row r="6" spans="1:10" s="185" customFormat="1" ht="22.5" customHeight="1">
      <c r="A6" s="201"/>
      <c r="B6" s="202"/>
      <c r="C6" s="203"/>
      <c r="D6" s="203"/>
      <c r="E6" s="203"/>
      <c r="F6" s="204"/>
      <c r="G6" s="204"/>
      <c r="H6" s="204"/>
      <c r="I6" s="229"/>
      <c r="J6" s="227"/>
    </row>
    <row r="7" spans="1:10" s="186" customFormat="1" ht="22.5" customHeight="1">
      <c r="A7" s="333" t="s">
        <v>67</v>
      </c>
      <c r="B7" s="206"/>
      <c r="C7" s="207"/>
      <c r="D7" s="334" t="s">
        <v>10</v>
      </c>
      <c r="E7" s="334" t="s">
        <v>11</v>
      </c>
      <c r="F7" s="334" t="s">
        <v>19</v>
      </c>
      <c r="G7" s="209" t="s">
        <v>23</v>
      </c>
      <c r="H7" s="209" t="s">
        <v>27</v>
      </c>
      <c r="I7" s="230" t="s">
        <v>31</v>
      </c>
      <c r="J7" s="231"/>
    </row>
    <row r="8" spans="1:10" ht="22.5" customHeight="1">
      <c r="A8" s="335" t="s">
        <v>68</v>
      </c>
      <c r="B8" s="211"/>
      <c r="C8" s="212"/>
      <c r="D8" s="114">
        <v>822.33</v>
      </c>
      <c r="E8" s="114">
        <v>421.82</v>
      </c>
      <c r="F8" s="114">
        <v>400.51</v>
      </c>
      <c r="G8" s="114"/>
      <c r="H8" s="114"/>
      <c r="I8" s="232"/>
      <c r="J8" s="233"/>
    </row>
    <row r="9" spans="1:10" ht="22.5" customHeight="1">
      <c r="A9" s="47">
        <v>212</v>
      </c>
      <c r="B9" s="48"/>
      <c r="C9" s="49" t="s">
        <v>69</v>
      </c>
      <c r="D9" s="114">
        <v>822.33</v>
      </c>
      <c r="E9" s="114">
        <v>421.82</v>
      </c>
      <c r="F9" s="114">
        <v>400.51</v>
      </c>
      <c r="G9" s="114"/>
      <c r="H9" s="114"/>
      <c r="I9" s="232"/>
      <c r="J9" s="233"/>
    </row>
    <row r="10" spans="1:10" ht="22.5" customHeight="1">
      <c r="A10" s="47">
        <v>21201</v>
      </c>
      <c r="B10" s="48"/>
      <c r="C10" s="49" t="s">
        <v>70</v>
      </c>
      <c r="D10" s="114">
        <v>415.49</v>
      </c>
      <c r="E10" s="213">
        <v>346.53</v>
      </c>
      <c r="F10" s="114">
        <v>68.96</v>
      </c>
      <c r="G10" s="114"/>
      <c r="H10" s="114"/>
      <c r="I10" s="232"/>
      <c r="J10" s="233"/>
    </row>
    <row r="11" spans="1:10" ht="22.5" customHeight="1">
      <c r="A11" s="47">
        <v>2120101</v>
      </c>
      <c r="B11" s="48"/>
      <c r="C11" s="49" t="s">
        <v>71</v>
      </c>
      <c r="D11" s="114">
        <v>357.32</v>
      </c>
      <c r="E11" s="114">
        <v>288.36</v>
      </c>
      <c r="F11" s="114">
        <v>68.96</v>
      </c>
      <c r="G11" s="114"/>
      <c r="H11" s="114"/>
      <c r="I11" s="232"/>
      <c r="J11" s="233"/>
    </row>
    <row r="12" spans="1:10" ht="22.5" customHeight="1">
      <c r="A12" s="214">
        <v>2120199</v>
      </c>
      <c r="B12" s="215"/>
      <c r="C12" s="49" t="s">
        <v>72</v>
      </c>
      <c r="D12" s="114">
        <v>58.17</v>
      </c>
      <c r="E12" s="114">
        <v>58.17</v>
      </c>
      <c r="F12" s="114">
        <v>0</v>
      </c>
      <c r="G12" s="114"/>
      <c r="H12" s="114"/>
      <c r="I12" s="232"/>
      <c r="J12" s="233"/>
    </row>
    <row r="13" spans="1:10" ht="22.5" customHeight="1">
      <c r="A13" s="47">
        <v>21202</v>
      </c>
      <c r="B13" s="48"/>
      <c r="C13" s="49" t="s">
        <v>73</v>
      </c>
      <c r="D13" s="216">
        <v>211.41</v>
      </c>
      <c r="E13" s="216">
        <v>38.53</v>
      </c>
      <c r="F13" s="216">
        <v>172.88</v>
      </c>
      <c r="G13" s="216"/>
      <c r="H13" s="216"/>
      <c r="I13" s="234"/>
      <c r="J13" s="233"/>
    </row>
    <row r="14" spans="1:10" ht="22.5" customHeight="1">
      <c r="A14" s="47">
        <v>2120201</v>
      </c>
      <c r="B14" s="48"/>
      <c r="C14" s="49" t="s">
        <v>73</v>
      </c>
      <c r="D14" s="216">
        <v>211.41</v>
      </c>
      <c r="E14" s="216">
        <v>38.53</v>
      </c>
      <c r="F14" s="216">
        <v>172.88</v>
      </c>
      <c r="G14" s="216"/>
      <c r="H14" s="216"/>
      <c r="I14" s="234"/>
      <c r="J14" s="233"/>
    </row>
    <row r="15" spans="1:10" ht="22.5" customHeight="1">
      <c r="A15" s="115">
        <v>21303</v>
      </c>
      <c r="B15" s="116"/>
      <c r="C15" s="49" t="s">
        <v>74</v>
      </c>
      <c r="D15" s="216">
        <v>44.76</v>
      </c>
      <c r="E15" s="216">
        <v>36.76</v>
      </c>
      <c r="F15" s="216">
        <v>8</v>
      </c>
      <c r="G15" s="216"/>
      <c r="H15" s="216"/>
      <c r="I15" s="234"/>
      <c r="J15" s="233"/>
    </row>
    <row r="16" spans="1:10" ht="22.5" customHeight="1">
      <c r="A16" s="115">
        <v>2120399</v>
      </c>
      <c r="B16" s="116"/>
      <c r="C16" s="49" t="s">
        <v>75</v>
      </c>
      <c r="D16" s="216">
        <v>44.76</v>
      </c>
      <c r="E16" s="216">
        <v>36.76</v>
      </c>
      <c r="F16" s="216">
        <v>8</v>
      </c>
      <c r="G16" s="216"/>
      <c r="H16" s="216"/>
      <c r="I16" s="234"/>
      <c r="J16" s="233"/>
    </row>
    <row r="17" spans="1:10" ht="22.5" customHeight="1">
      <c r="A17" s="115">
        <v>21208</v>
      </c>
      <c r="B17" s="116"/>
      <c r="C17" s="217" t="s">
        <v>76</v>
      </c>
      <c r="D17" s="216">
        <v>150.67</v>
      </c>
      <c r="E17" s="216">
        <v>0</v>
      </c>
      <c r="F17" s="216">
        <v>150.67</v>
      </c>
      <c r="G17" s="216"/>
      <c r="H17" s="216"/>
      <c r="I17" s="234"/>
      <c r="J17" s="233"/>
    </row>
    <row r="18" spans="1:10" ht="22.5" customHeight="1">
      <c r="A18" s="218">
        <v>2120803</v>
      </c>
      <c r="B18" s="219"/>
      <c r="C18" s="217" t="s">
        <v>77</v>
      </c>
      <c r="D18" s="216">
        <v>150.67</v>
      </c>
      <c r="E18" s="216">
        <v>0</v>
      </c>
      <c r="F18" s="220">
        <v>150.67</v>
      </c>
      <c r="G18" s="220"/>
      <c r="H18" s="220"/>
      <c r="I18" s="235"/>
      <c r="J18" s="233"/>
    </row>
    <row r="19" spans="1:9" ht="31.5" customHeight="1">
      <c r="A19" s="221" t="s">
        <v>89</v>
      </c>
      <c r="B19" s="222"/>
      <c r="C19" s="222"/>
      <c r="D19" s="222"/>
      <c r="E19" s="222"/>
      <c r="F19" s="222"/>
      <c r="G19" s="222"/>
      <c r="H19" s="222"/>
      <c r="I19" s="222"/>
    </row>
    <row r="20" ht="14.25">
      <c r="A20" s="223"/>
    </row>
    <row r="21" ht="14.25">
      <c r="A21" s="224"/>
    </row>
    <row r="22" ht="14.25">
      <c r="A22" s="224"/>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K6" sqref="K6"/>
    </sheetView>
  </sheetViews>
  <sheetFormatPr defaultColWidth="8.75390625" defaultRowHeight="14.25"/>
  <cols>
    <col min="1" max="1" width="36.375" style="127" customWidth="1"/>
    <col min="2" max="2" width="4.00390625" style="127" customWidth="1"/>
    <col min="3" max="3" width="15.625" style="127" customWidth="1"/>
    <col min="4" max="4" width="35.75390625" style="127" customWidth="1"/>
    <col min="5" max="5" width="3.50390625" style="127" customWidth="1"/>
    <col min="6" max="6" width="15.625" style="127" customWidth="1"/>
    <col min="7" max="7" width="13.875" style="127" customWidth="1"/>
    <col min="8" max="8" width="15.625" style="127" customWidth="1"/>
    <col min="9" max="10" width="9.00390625" style="128" bestFit="1" customWidth="1"/>
    <col min="11" max="32" width="9.00390625" style="127" bestFit="1" customWidth="1"/>
    <col min="33" max="16384" width="8.75390625" style="127" customWidth="1"/>
  </cols>
  <sheetData>
    <row r="1" ht="14.25">
      <c r="A1" s="129"/>
    </row>
    <row r="2" spans="1:10" s="125" customFormat="1" ht="18" customHeight="1">
      <c r="A2" s="130" t="s">
        <v>90</v>
      </c>
      <c r="B2" s="130"/>
      <c r="C2" s="130"/>
      <c r="D2" s="130"/>
      <c r="E2" s="130"/>
      <c r="F2" s="130"/>
      <c r="G2" s="130"/>
      <c r="H2" s="130"/>
      <c r="I2" s="182"/>
      <c r="J2" s="182"/>
    </row>
    <row r="3" spans="1:8" ht="9.75" customHeight="1">
      <c r="A3" s="131"/>
      <c r="B3" s="131"/>
      <c r="C3" s="131"/>
      <c r="D3" s="131"/>
      <c r="E3" s="131"/>
      <c r="F3" s="131"/>
      <c r="G3" s="131"/>
      <c r="H3" s="5" t="s">
        <v>91</v>
      </c>
    </row>
    <row r="4" spans="1:8" ht="15" customHeight="1">
      <c r="A4" s="6" t="s">
        <v>2</v>
      </c>
      <c r="B4" s="131"/>
      <c r="C4" s="131"/>
      <c r="D4" s="131"/>
      <c r="E4" s="131"/>
      <c r="F4" s="131"/>
      <c r="G4" s="131"/>
      <c r="H4" s="5" t="s">
        <v>3</v>
      </c>
    </row>
    <row r="5" spans="1:10" s="126" customFormat="1" ht="19.5" customHeight="1">
      <c r="A5" s="307" t="s">
        <v>4</v>
      </c>
      <c r="B5" s="133"/>
      <c r="C5" s="133"/>
      <c r="D5" s="308" t="s">
        <v>5</v>
      </c>
      <c r="E5" s="133"/>
      <c r="F5" s="134"/>
      <c r="G5" s="134"/>
      <c r="H5" s="135"/>
      <c r="I5" s="183"/>
      <c r="J5" s="183"/>
    </row>
    <row r="6" spans="1:10" s="126" customFormat="1" ht="31.5" customHeight="1">
      <c r="A6" s="309" t="s">
        <v>6</v>
      </c>
      <c r="B6" s="310" t="s">
        <v>7</v>
      </c>
      <c r="C6" s="138" t="s">
        <v>92</v>
      </c>
      <c r="D6" s="311" t="s">
        <v>6</v>
      </c>
      <c r="E6" s="310" t="s">
        <v>7</v>
      </c>
      <c r="F6" s="138" t="s">
        <v>68</v>
      </c>
      <c r="G6" s="139" t="s">
        <v>93</v>
      </c>
      <c r="H6" s="140" t="s">
        <v>94</v>
      </c>
      <c r="I6" s="183"/>
      <c r="J6" s="183"/>
    </row>
    <row r="7" spans="1:10" s="126" customFormat="1" ht="19.5" customHeight="1">
      <c r="A7" s="309" t="s">
        <v>9</v>
      </c>
      <c r="B7" s="138"/>
      <c r="C7" s="311" t="s">
        <v>10</v>
      </c>
      <c r="D7" s="311" t="s">
        <v>9</v>
      </c>
      <c r="E7" s="138"/>
      <c r="F7" s="141">
        <v>2</v>
      </c>
      <c r="G7" s="141">
        <v>3</v>
      </c>
      <c r="H7" s="142">
        <v>4</v>
      </c>
      <c r="I7" s="183"/>
      <c r="J7" s="183"/>
    </row>
    <row r="8" spans="1:10" s="126" customFormat="1" ht="19.5" customHeight="1">
      <c r="A8" s="313" t="s">
        <v>95</v>
      </c>
      <c r="B8" s="314" t="s">
        <v>10</v>
      </c>
      <c r="C8" s="145">
        <v>205.25</v>
      </c>
      <c r="D8" s="315" t="s">
        <v>13</v>
      </c>
      <c r="E8" s="147">
        <v>15</v>
      </c>
      <c r="F8" s="148"/>
      <c r="G8" s="149"/>
      <c r="H8" s="150"/>
      <c r="I8" s="183"/>
      <c r="J8" s="183"/>
    </row>
    <row r="9" spans="1:10" s="126" customFormat="1" ht="19.5" customHeight="1">
      <c r="A9" s="151" t="s">
        <v>96</v>
      </c>
      <c r="B9" s="314" t="s">
        <v>11</v>
      </c>
      <c r="C9" s="145">
        <v>361.28</v>
      </c>
      <c r="D9" s="315" t="s">
        <v>16</v>
      </c>
      <c r="E9" s="147">
        <v>16</v>
      </c>
      <c r="F9" s="152">
        <f>G9+H9</f>
        <v>737.4</v>
      </c>
      <c r="G9" s="153">
        <v>586.73</v>
      </c>
      <c r="H9" s="150">
        <v>150.67</v>
      </c>
      <c r="I9" s="183"/>
      <c r="J9" s="183"/>
    </row>
    <row r="10" spans="1:10" s="126" customFormat="1" ht="19.5" customHeight="1">
      <c r="A10" s="151"/>
      <c r="B10" s="314" t="s">
        <v>19</v>
      </c>
      <c r="C10" s="145"/>
      <c r="D10" s="315" t="s">
        <v>20</v>
      </c>
      <c r="E10" s="147">
        <v>17</v>
      </c>
      <c r="F10" s="153"/>
      <c r="G10" s="153"/>
      <c r="H10" s="150"/>
      <c r="I10" s="183"/>
      <c r="J10" s="183"/>
    </row>
    <row r="11" spans="1:10" s="126" customFormat="1" ht="19.5" customHeight="1">
      <c r="A11" s="151"/>
      <c r="B11" s="314" t="s">
        <v>23</v>
      </c>
      <c r="C11" s="145"/>
      <c r="D11" s="315" t="s">
        <v>24</v>
      </c>
      <c r="E11" s="147">
        <v>18</v>
      </c>
      <c r="F11" s="153"/>
      <c r="G11" s="153"/>
      <c r="H11" s="150"/>
      <c r="I11" s="183"/>
      <c r="J11" s="183"/>
    </row>
    <row r="12" spans="1:10" s="126" customFormat="1" ht="19.5" customHeight="1">
      <c r="A12" s="151"/>
      <c r="B12" s="314" t="s">
        <v>27</v>
      </c>
      <c r="C12" s="145"/>
      <c r="D12" s="315" t="s">
        <v>28</v>
      </c>
      <c r="E12" s="147">
        <v>19</v>
      </c>
      <c r="F12" s="153"/>
      <c r="G12" s="153"/>
      <c r="H12" s="150"/>
      <c r="I12" s="183"/>
      <c r="J12" s="183"/>
    </row>
    <row r="13" spans="1:10" s="126" customFormat="1" ht="19.5" customHeight="1">
      <c r="A13" s="151"/>
      <c r="B13" s="314" t="s">
        <v>31</v>
      </c>
      <c r="C13" s="145"/>
      <c r="D13" s="315" t="s">
        <v>32</v>
      </c>
      <c r="E13" s="147">
        <v>20</v>
      </c>
      <c r="F13" s="153"/>
      <c r="G13" s="153"/>
      <c r="H13" s="150"/>
      <c r="I13" s="183"/>
      <c r="J13" s="183"/>
    </row>
    <row r="14" spans="1:10" s="126" customFormat="1" ht="19.5" customHeight="1">
      <c r="A14" s="151"/>
      <c r="B14" s="314" t="s">
        <v>34</v>
      </c>
      <c r="C14" s="145"/>
      <c r="D14" s="154" t="s">
        <v>35</v>
      </c>
      <c r="E14" s="147">
        <v>21</v>
      </c>
      <c r="F14" s="153"/>
      <c r="G14" s="153"/>
      <c r="H14" s="150"/>
      <c r="I14" s="183"/>
      <c r="J14" s="183"/>
    </row>
    <row r="15" spans="1:10" s="126" customFormat="1" ht="19.5" customHeight="1">
      <c r="A15" s="143"/>
      <c r="B15" s="314" t="s">
        <v>37</v>
      </c>
      <c r="C15" s="155"/>
      <c r="D15" s="156"/>
      <c r="E15" s="147">
        <v>22</v>
      </c>
      <c r="F15" s="157"/>
      <c r="G15" s="158"/>
      <c r="H15" s="159"/>
      <c r="I15" s="183"/>
      <c r="J15" s="183"/>
    </row>
    <row r="16" spans="1:10" s="126" customFormat="1" ht="19.5" customHeight="1">
      <c r="A16" s="316" t="s">
        <v>39</v>
      </c>
      <c r="B16" s="314" t="s">
        <v>40</v>
      </c>
      <c r="C16" s="161">
        <f>C8+C9</f>
        <v>566.53</v>
      </c>
      <c r="D16" s="317" t="s">
        <v>41</v>
      </c>
      <c r="E16" s="147">
        <v>23</v>
      </c>
      <c r="F16" s="163">
        <f>G16+H16</f>
        <v>737.4</v>
      </c>
      <c r="G16" s="161">
        <f>G9</f>
        <v>586.73</v>
      </c>
      <c r="H16" s="164">
        <f>H9</f>
        <v>150.67</v>
      </c>
      <c r="I16" s="183"/>
      <c r="J16" s="183"/>
    </row>
    <row r="17" spans="1:10" s="126" customFormat="1" ht="19.5" customHeight="1">
      <c r="A17" s="165" t="s">
        <v>97</v>
      </c>
      <c r="B17" s="314" t="s">
        <v>44</v>
      </c>
      <c r="C17" s="145"/>
      <c r="D17" s="166" t="s">
        <v>98</v>
      </c>
      <c r="E17" s="147">
        <v>24</v>
      </c>
      <c r="F17" s="167">
        <f>G17+H17</f>
        <v>236.16000000000003</v>
      </c>
      <c r="G17" s="158">
        <v>25.55</v>
      </c>
      <c r="H17" s="159">
        <v>210.61</v>
      </c>
      <c r="I17" s="183"/>
      <c r="J17" s="183"/>
    </row>
    <row r="18" spans="1:10" s="126" customFormat="1" ht="19.5" customHeight="1">
      <c r="A18" s="165" t="s">
        <v>99</v>
      </c>
      <c r="B18" s="314" t="s">
        <v>48</v>
      </c>
      <c r="C18" s="145">
        <v>407.03</v>
      </c>
      <c r="D18" s="156"/>
      <c r="E18" s="147">
        <v>25</v>
      </c>
      <c r="F18" s="157"/>
      <c r="G18" s="158"/>
      <c r="H18" s="159"/>
      <c r="I18" s="183"/>
      <c r="J18" s="183"/>
    </row>
    <row r="19" spans="1:10" s="126" customFormat="1" ht="19.5" customHeight="1">
      <c r="A19" s="168" t="s">
        <v>100</v>
      </c>
      <c r="B19" s="314" t="s">
        <v>51</v>
      </c>
      <c r="C19" s="169"/>
      <c r="D19" s="170"/>
      <c r="E19" s="147">
        <v>26</v>
      </c>
      <c r="F19" s="171"/>
      <c r="G19" s="158"/>
      <c r="H19" s="172"/>
      <c r="I19" s="183"/>
      <c r="J19" s="183"/>
    </row>
    <row r="20" spans="1:10" s="126" customFormat="1" ht="19.5" customHeight="1">
      <c r="A20" s="168"/>
      <c r="B20" s="314" t="s">
        <v>54</v>
      </c>
      <c r="C20" s="169"/>
      <c r="D20" s="170"/>
      <c r="E20" s="147">
        <v>27</v>
      </c>
      <c r="F20" s="171"/>
      <c r="G20" s="158"/>
      <c r="H20" s="172"/>
      <c r="I20" s="183"/>
      <c r="J20" s="183"/>
    </row>
    <row r="21" spans="1:8" ht="19.5" customHeight="1">
      <c r="A21" s="318" t="s">
        <v>53</v>
      </c>
      <c r="B21" s="314" t="s">
        <v>14</v>
      </c>
      <c r="C21" s="174">
        <f>C16+C18+C19</f>
        <v>973.56</v>
      </c>
      <c r="D21" s="319" t="s">
        <v>53</v>
      </c>
      <c r="E21" s="147">
        <v>28</v>
      </c>
      <c r="F21" s="176">
        <f>G21+H21</f>
        <v>973.56</v>
      </c>
      <c r="G21" s="177">
        <f>G16+G17</f>
        <v>612.28</v>
      </c>
      <c r="H21" s="178">
        <f>H17+H16</f>
        <v>361.28</v>
      </c>
    </row>
    <row r="22" spans="1:8" ht="29.25" customHeight="1">
      <c r="A22" s="179" t="s">
        <v>101</v>
      </c>
      <c r="B22" s="180"/>
      <c r="C22" s="180"/>
      <c r="D22" s="180"/>
      <c r="E22" s="180"/>
      <c r="F22" s="180"/>
      <c r="G22" s="181"/>
      <c r="H22" s="18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I5" sqref="I5"/>
    </sheetView>
  </sheetViews>
  <sheetFormatPr defaultColWidth="8.75390625" defaultRowHeight="14.25"/>
  <cols>
    <col min="1" max="2" width="5.00390625" style="1" customWidth="1"/>
    <col min="3" max="3" width="26.125" style="1" customWidth="1"/>
    <col min="4" max="6" width="25.00390625" style="1" customWidth="1"/>
    <col min="7" max="32" width="9.00390625" style="1" bestFit="1" customWidth="1"/>
    <col min="33" max="16384" width="8.75390625" style="1" customWidth="1"/>
  </cols>
  <sheetData>
    <row r="1" spans="1:6" s="37" customFormat="1" ht="30" customHeight="1">
      <c r="A1" s="2" t="s">
        <v>102</v>
      </c>
      <c r="B1" s="2"/>
      <c r="C1" s="2"/>
      <c r="D1" s="2"/>
      <c r="E1" s="2"/>
      <c r="F1" s="2"/>
    </row>
    <row r="2" spans="1:6" s="4" customFormat="1" ht="10.5" customHeight="1">
      <c r="A2" s="3"/>
      <c r="B2" s="3"/>
      <c r="C2" s="3"/>
      <c r="F2" s="5" t="s">
        <v>103</v>
      </c>
    </row>
    <row r="3" spans="1:6" s="4" customFormat="1" ht="15" customHeight="1">
      <c r="A3" s="6" t="s">
        <v>2</v>
      </c>
      <c r="B3" s="3"/>
      <c r="C3" s="3"/>
      <c r="D3" s="40"/>
      <c r="E3" s="40"/>
      <c r="F3" s="5" t="s">
        <v>3</v>
      </c>
    </row>
    <row r="4" spans="1:6" s="38" customFormat="1" ht="20.25" customHeight="1">
      <c r="A4" s="8" t="s">
        <v>104</v>
      </c>
      <c r="B4" s="9"/>
      <c r="C4" s="9"/>
      <c r="D4" s="10" t="s">
        <v>105</v>
      </c>
      <c r="E4" s="11"/>
      <c r="F4" s="113"/>
    </row>
    <row r="5" spans="1:6" s="38" customFormat="1" ht="24.75" customHeight="1">
      <c r="A5" s="13" t="s">
        <v>65</v>
      </c>
      <c r="B5" s="14"/>
      <c r="C5" s="14" t="s">
        <v>66</v>
      </c>
      <c r="D5" s="15" t="s">
        <v>106</v>
      </c>
      <c r="E5" s="15" t="s">
        <v>107</v>
      </c>
      <c r="F5" s="58" t="s">
        <v>85</v>
      </c>
    </row>
    <row r="6" spans="1:6" s="38" customFormat="1" ht="18" customHeight="1">
      <c r="A6" s="13"/>
      <c r="B6" s="14"/>
      <c r="C6" s="14"/>
      <c r="D6" s="15"/>
      <c r="E6" s="15"/>
      <c r="F6" s="58"/>
    </row>
    <row r="7" spans="1:6" s="38" customFormat="1" ht="22.5" customHeight="1">
      <c r="A7" s="13"/>
      <c r="B7" s="14"/>
      <c r="C7" s="14"/>
      <c r="D7" s="18"/>
      <c r="E7" s="18"/>
      <c r="F7" s="59"/>
    </row>
    <row r="8" spans="1:6" s="38" customFormat="1" ht="22.5" customHeight="1">
      <c r="A8" s="13" t="s">
        <v>67</v>
      </c>
      <c r="B8" s="14"/>
      <c r="C8" s="14"/>
      <c r="D8" s="14">
        <v>1</v>
      </c>
      <c r="E8" s="14">
        <v>2</v>
      </c>
      <c r="F8" s="60">
        <v>3</v>
      </c>
    </row>
    <row r="9" spans="1:6" s="38" customFormat="1" ht="22.5" customHeight="1">
      <c r="A9" s="13" t="s">
        <v>68</v>
      </c>
      <c r="B9" s="14"/>
      <c r="C9" s="14"/>
      <c r="D9" s="114">
        <v>586.73</v>
      </c>
      <c r="E9" s="114">
        <v>336.89</v>
      </c>
      <c r="F9" s="61">
        <v>249.84</v>
      </c>
    </row>
    <row r="10" spans="1:6" s="39" customFormat="1" ht="22.5" customHeight="1">
      <c r="A10" s="47">
        <v>212</v>
      </c>
      <c r="B10" s="48"/>
      <c r="C10" s="49" t="s">
        <v>69</v>
      </c>
      <c r="D10" s="114">
        <v>586.73</v>
      </c>
      <c r="E10" s="114">
        <v>336.89</v>
      </c>
      <c r="F10" s="62">
        <v>249.84</v>
      </c>
    </row>
    <row r="11" spans="1:6" s="39" customFormat="1" ht="22.5" customHeight="1">
      <c r="A11" s="47">
        <v>21201</v>
      </c>
      <c r="B11" s="48"/>
      <c r="C11" s="49" t="s">
        <v>70</v>
      </c>
      <c r="D11" s="114">
        <v>367.32</v>
      </c>
      <c r="E11" s="114">
        <v>298.36</v>
      </c>
      <c r="F11" s="62">
        <v>68.96</v>
      </c>
    </row>
    <row r="12" spans="1:6" s="39" customFormat="1" ht="22.5" customHeight="1">
      <c r="A12" s="47">
        <v>2120101</v>
      </c>
      <c r="B12" s="48"/>
      <c r="C12" s="49" t="s">
        <v>71</v>
      </c>
      <c r="D12" s="114">
        <v>357.32</v>
      </c>
      <c r="E12" s="114">
        <v>288.36</v>
      </c>
      <c r="F12" s="62">
        <v>68.96</v>
      </c>
    </row>
    <row r="13" spans="1:6" s="39" customFormat="1" ht="22.5" customHeight="1">
      <c r="A13" s="115">
        <v>2120199</v>
      </c>
      <c r="B13" s="116"/>
      <c r="C13" s="49" t="s">
        <v>72</v>
      </c>
      <c r="D13" s="114">
        <v>10</v>
      </c>
      <c r="E13" s="114">
        <v>10</v>
      </c>
      <c r="F13" s="62">
        <v>0</v>
      </c>
    </row>
    <row r="14" spans="1:6" s="39" customFormat="1" ht="22.5" customHeight="1">
      <c r="A14" s="47">
        <v>21202</v>
      </c>
      <c r="B14" s="48"/>
      <c r="C14" s="49" t="s">
        <v>73</v>
      </c>
      <c r="D14" s="114">
        <v>211.41</v>
      </c>
      <c r="E14" s="114">
        <v>38.53</v>
      </c>
      <c r="F14" s="117">
        <v>172.88</v>
      </c>
    </row>
    <row r="15" spans="1:6" s="39" customFormat="1" ht="28.5" customHeight="1">
      <c r="A15" s="118">
        <v>2120201</v>
      </c>
      <c r="B15" s="119"/>
      <c r="C15" s="120" t="s">
        <v>73</v>
      </c>
      <c r="D15" s="121">
        <v>211.41</v>
      </c>
      <c r="E15" s="121">
        <v>38.53</v>
      </c>
      <c r="F15" s="122">
        <v>172.88</v>
      </c>
    </row>
    <row r="16" spans="1:6" s="39" customFormat="1" ht="28.5" customHeight="1">
      <c r="A16" s="118">
        <v>21203</v>
      </c>
      <c r="B16" s="119"/>
      <c r="C16" s="49" t="s">
        <v>74</v>
      </c>
      <c r="D16" s="114">
        <v>8</v>
      </c>
      <c r="E16" s="114">
        <v>0</v>
      </c>
      <c r="F16" s="61">
        <v>8</v>
      </c>
    </row>
    <row r="17" spans="1:6" s="39" customFormat="1" ht="28.5" customHeight="1">
      <c r="A17" s="48">
        <v>2120399</v>
      </c>
      <c r="B17" s="48"/>
      <c r="C17" s="49" t="s">
        <v>75</v>
      </c>
      <c r="D17" s="114">
        <v>8</v>
      </c>
      <c r="E17" s="114">
        <v>0</v>
      </c>
      <c r="F17" s="61">
        <v>8</v>
      </c>
    </row>
    <row r="18" spans="1:6" ht="32.25" customHeight="1">
      <c r="A18" s="123" t="s">
        <v>108</v>
      </c>
      <c r="B18" s="124"/>
      <c r="C18" s="124"/>
      <c r="D18" s="124"/>
      <c r="E18" s="124"/>
      <c r="F18" s="124"/>
    </row>
    <row r="19" ht="14.25">
      <c r="A19" s="56"/>
    </row>
    <row r="20" ht="14.25">
      <c r="A20" s="56"/>
    </row>
    <row r="21" ht="14.25">
      <c r="A21" s="56"/>
    </row>
    <row r="22" ht="14.25">
      <c r="A22" s="56"/>
    </row>
  </sheetData>
  <sheetProtection/>
  <mergeCells count="19">
    <mergeCell ref="A1:F1"/>
    <mergeCell ref="A4:C4"/>
    <mergeCell ref="D4:F4"/>
    <mergeCell ref="A8:C8"/>
    <mergeCell ref="A9:C9"/>
    <mergeCell ref="A10:B10"/>
    <mergeCell ref="A11:B11"/>
    <mergeCell ref="A12:B12"/>
    <mergeCell ref="A13:B13"/>
    <mergeCell ref="A14:B14"/>
    <mergeCell ref="A15:B15"/>
    <mergeCell ref="A16:B16"/>
    <mergeCell ref="A17:B17"/>
    <mergeCell ref="A18:F1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K22" sqref="K22"/>
    </sheetView>
  </sheetViews>
  <sheetFormatPr defaultColWidth="8.75390625" defaultRowHeight="14.25"/>
  <cols>
    <col min="1" max="1" width="8.00390625" style="92" bestFit="1" customWidth="1"/>
    <col min="2" max="2" width="26.875" style="92" customWidth="1"/>
    <col min="3" max="3" width="12.625" style="92" customWidth="1"/>
    <col min="4" max="4" width="8.00390625" style="92" customWidth="1"/>
    <col min="5" max="5" width="19.00390625" style="92" bestFit="1" customWidth="1"/>
    <col min="6" max="6" width="12.625" style="92" customWidth="1"/>
    <col min="7" max="7" width="8.00390625" style="92" customWidth="1"/>
    <col min="8" max="8" width="22.625" style="92" bestFit="1" customWidth="1"/>
    <col min="9" max="9" width="12.625" style="92" customWidth="1"/>
    <col min="10" max="10" width="8.50390625" style="92" customWidth="1"/>
    <col min="11" max="32" width="9.00390625" style="92" bestFit="1" customWidth="1"/>
    <col min="33" max="16384" width="8.75390625" style="92" customWidth="1"/>
  </cols>
  <sheetData>
    <row r="1" spans="1:9" ht="20.25">
      <c r="A1" s="93" t="s">
        <v>109</v>
      </c>
      <c r="B1" s="93"/>
      <c r="C1" s="93"/>
      <c r="D1" s="93"/>
      <c r="E1" s="93"/>
      <c r="F1" s="93"/>
      <c r="G1" s="93"/>
      <c r="H1" s="93"/>
      <c r="I1" s="93"/>
    </row>
    <row r="2" spans="1:9" s="89" customFormat="1" ht="20.25" customHeight="1">
      <c r="A2" s="3"/>
      <c r="B2" s="3"/>
      <c r="C2" s="3"/>
      <c r="D2" s="4"/>
      <c r="E2" s="4"/>
      <c r="F2" s="4"/>
      <c r="G2" s="4"/>
      <c r="H2" s="4"/>
      <c r="I2" s="107" t="s">
        <v>110</v>
      </c>
    </row>
    <row r="3" spans="1:9" s="90" customFormat="1" ht="15" customHeight="1">
      <c r="A3" s="94" t="s">
        <v>2</v>
      </c>
      <c r="B3" s="95"/>
      <c r="C3" s="95"/>
      <c r="D3" s="95"/>
      <c r="E3" s="95"/>
      <c r="F3" s="95"/>
      <c r="G3" s="95"/>
      <c r="H3" s="95"/>
      <c r="I3" s="108" t="s">
        <v>3</v>
      </c>
    </row>
    <row r="4" spans="1:9" s="91" customFormat="1" ht="15" customHeight="1">
      <c r="A4" s="96" t="s">
        <v>111</v>
      </c>
      <c r="B4" s="97" t="s">
        <v>112</v>
      </c>
      <c r="C4" s="97" t="s">
        <v>112</v>
      </c>
      <c r="D4" s="97" t="s">
        <v>113</v>
      </c>
      <c r="E4" s="97" t="s">
        <v>112</v>
      </c>
      <c r="F4" s="97" t="s">
        <v>112</v>
      </c>
      <c r="G4" s="97" t="s">
        <v>112</v>
      </c>
      <c r="H4" s="97" t="s">
        <v>112</v>
      </c>
      <c r="I4" s="109" t="s">
        <v>112</v>
      </c>
    </row>
    <row r="5" spans="1:9" s="91" customFormat="1" ht="15" customHeight="1">
      <c r="A5" s="98" t="s">
        <v>114</v>
      </c>
      <c r="B5" s="99" t="s">
        <v>66</v>
      </c>
      <c r="C5" s="99" t="s">
        <v>92</v>
      </c>
      <c r="D5" s="99" t="s">
        <v>114</v>
      </c>
      <c r="E5" s="99" t="s">
        <v>66</v>
      </c>
      <c r="F5" s="99" t="s">
        <v>92</v>
      </c>
      <c r="G5" s="99" t="s">
        <v>114</v>
      </c>
      <c r="H5" s="99" t="s">
        <v>66</v>
      </c>
      <c r="I5" s="110" t="s">
        <v>92</v>
      </c>
    </row>
    <row r="6" spans="1:9" s="91" customFormat="1" ht="15" customHeight="1">
      <c r="A6" s="98" t="s">
        <v>112</v>
      </c>
      <c r="B6" s="99" t="s">
        <v>112</v>
      </c>
      <c r="C6" s="99" t="s">
        <v>112</v>
      </c>
      <c r="D6" s="99" t="s">
        <v>112</v>
      </c>
      <c r="E6" s="99" t="s">
        <v>112</v>
      </c>
      <c r="F6" s="99" t="s">
        <v>112</v>
      </c>
      <c r="G6" s="99" t="s">
        <v>112</v>
      </c>
      <c r="H6" s="99" t="s">
        <v>112</v>
      </c>
      <c r="I6" s="110" t="s">
        <v>112</v>
      </c>
    </row>
    <row r="7" spans="1:9" s="91" customFormat="1" ht="13.5" customHeight="1">
      <c r="A7" s="100" t="s">
        <v>115</v>
      </c>
      <c r="B7" s="101" t="s">
        <v>116</v>
      </c>
      <c r="C7" s="102">
        <f>C8+C9+C10+C11+C12+C13+C14+C15+C16</f>
        <v>181.25999999999996</v>
      </c>
      <c r="D7" s="101" t="s">
        <v>117</v>
      </c>
      <c r="E7" s="101" t="s">
        <v>118</v>
      </c>
      <c r="F7" s="102">
        <f>F8+F9+F10+F11+F12+F13+F14+F15+F16+F17+F18+F19+F20+F21+F22+F23+F24+F25+F26+F27+F28+F29+F30+F31+F32+F33+F34</f>
        <v>149.75</v>
      </c>
      <c r="G7" s="101" t="s">
        <v>119</v>
      </c>
      <c r="H7" s="101" t="s">
        <v>120</v>
      </c>
      <c r="I7" s="111">
        <f>I9</f>
        <v>5.63</v>
      </c>
    </row>
    <row r="8" spans="1:9" s="91" customFormat="1" ht="13.5" customHeight="1">
      <c r="A8" s="100" t="s">
        <v>121</v>
      </c>
      <c r="B8" s="101" t="s">
        <v>122</v>
      </c>
      <c r="C8" s="102">
        <v>80.36</v>
      </c>
      <c r="D8" s="101" t="s">
        <v>123</v>
      </c>
      <c r="E8" s="101" t="s">
        <v>124</v>
      </c>
      <c r="F8" s="102">
        <v>1.28</v>
      </c>
      <c r="G8" s="101" t="s">
        <v>125</v>
      </c>
      <c r="H8" s="101" t="s">
        <v>126</v>
      </c>
      <c r="I8" s="111"/>
    </row>
    <row r="9" spans="1:9" s="91" customFormat="1" ht="13.5" customHeight="1">
      <c r="A9" s="100" t="s">
        <v>127</v>
      </c>
      <c r="B9" s="101" t="s">
        <v>128</v>
      </c>
      <c r="C9" s="102">
        <v>40.14</v>
      </c>
      <c r="D9" s="101" t="s">
        <v>129</v>
      </c>
      <c r="E9" s="101" t="s">
        <v>130</v>
      </c>
      <c r="F9" s="102"/>
      <c r="G9" s="101" t="s">
        <v>131</v>
      </c>
      <c r="H9" s="101" t="s">
        <v>132</v>
      </c>
      <c r="I9" s="111">
        <v>5.63</v>
      </c>
    </row>
    <row r="10" spans="1:9" s="91" customFormat="1" ht="13.5" customHeight="1">
      <c r="A10" s="100" t="s">
        <v>133</v>
      </c>
      <c r="B10" s="101" t="s">
        <v>134</v>
      </c>
      <c r="C10" s="102"/>
      <c r="D10" s="101" t="s">
        <v>135</v>
      </c>
      <c r="E10" s="101" t="s">
        <v>136</v>
      </c>
      <c r="F10" s="102">
        <v>0.3</v>
      </c>
      <c r="G10" s="101" t="s">
        <v>137</v>
      </c>
      <c r="H10" s="101" t="s">
        <v>138</v>
      </c>
      <c r="I10" s="111"/>
    </row>
    <row r="11" spans="1:9" s="91" customFormat="1" ht="13.5" customHeight="1">
      <c r="A11" s="100" t="s">
        <v>139</v>
      </c>
      <c r="B11" s="101" t="s">
        <v>140</v>
      </c>
      <c r="C11" s="102">
        <f>8.44+1.11+1.03</f>
        <v>10.579999999999998</v>
      </c>
      <c r="D11" s="101" t="s">
        <v>141</v>
      </c>
      <c r="E11" s="101" t="s">
        <v>142</v>
      </c>
      <c r="F11" s="102">
        <v>51.95</v>
      </c>
      <c r="G11" s="101" t="s">
        <v>143</v>
      </c>
      <c r="H11" s="101" t="s">
        <v>144</v>
      </c>
      <c r="I11" s="111"/>
    </row>
    <row r="12" spans="1:9" s="91" customFormat="1" ht="13.5" customHeight="1">
      <c r="A12" s="100" t="s">
        <v>145</v>
      </c>
      <c r="B12" s="101" t="s">
        <v>146</v>
      </c>
      <c r="C12" s="102"/>
      <c r="D12" s="101" t="s">
        <v>147</v>
      </c>
      <c r="E12" s="101" t="s">
        <v>148</v>
      </c>
      <c r="F12" s="102"/>
      <c r="G12" s="101" t="s">
        <v>149</v>
      </c>
      <c r="H12" s="101" t="s">
        <v>150</v>
      </c>
      <c r="I12" s="111"/>
    </row>
    <row r="13" spans="1:9" s="91" customFormat="1" ht="13.5" customHeight="1">
      <c r="A13" s="100" t="s">
        <v>151</v>
      </c>
      <c r="B13" s="101" t="s">
        <v>152</v>
      </c>
      <c r="C13" s="102">
        <v>11.75</v>
      </c>
      <c r="D13" s="101" t="s">
        <v>153</v>
      </c>
      <c r="E13" s="101" t="s">
        <v>154</v>
      </c>
      <c r="F13" s="102">
        <v>3</v>
      </c>
      <c r="G13" s="101" t="s">
        <v>155</v>
      </c>
      <c r="H13" s="101" t="s">
        <v>156</v>
      </c>
      <c r="I13" s="111"/>
    </row>
    <row r="14" spans="1:9" s="91" customFormat="1" ht="13.5" customHeight="1">
      <c r="A14" s="100" t="s">
        <v>157</v>
      </c>
      <c r="B14" s="101" t="s">
        <v>158</v>
      </c>
      <c r="C14" s="102">
        <v>18.16</v>
      </c>
      <c r="D14" s="101" t="s">
        <v>159</v>
      </c>
      <c r="E14" s="101" t="s">
        <v>160</v>
      </c>
      <c r="F14" s="102">
        <v>0.35</v>
      </c>
      <c r="G14" s="101" t="s">
        <v>161</v>
      </c>
      <c r="H14" s="101" t="s">
        <v>162</v>
      </c>
      <c r="I14" s="111"/>
    </row>
    <row r="15" spans="1:9" s="91" customFormat="1" ht="13.5" customHeight="1">
      <c r="A15" s="100" t="s">
        <v>163</v>
      </c>
      <c r="B15" s="101" t="s">
        <v>164</v>
      </c>
      <c r="C15" s="102">
        <v>13.35</v>
      </c>
      <c r="D15" s="101" t="s">
        <v>165</v>
      </c>
      <c r="E15" s="101" t="s">
        <v>166</v>
      </c>
      <c r="F15" s="102"/>
      <c r="G15" s="101" t="s">
        <v>167</v>
      </c>
      <c r="H15" s="101" t="s">
        <v>168</v>
      </c>
      <c r="I15" s="111"/>
    </row>
    <row r="16" spans="1:9" s="91" customFormat="1" ht="13.5" customHeight="1">
      <c r="A16" s="100" t="s">
        <v>169</v>
      </c>
      <c r="B16" s="101" t="s">
        <v>170</v>
      </c>
      <c r="C16" s="102">
        <v>6.92</v>
      </c>
      <c r="D16" s="101" t="s">
        <v>171</v>
      </c>
      <c r="E16" s="101" t="s">
        <v>172</v>
      </c>
      <c r="F16" s="102"/>
      <c r="G16" s="101" t="s">
        <v>173</v>
      </c>
      <c r="H16" s="101" t="s">
        <v>174</v>
      </c>
      <c r="I16" s="111"/>
    </row>
    <row r="17" spans="1:9" s="91" customFormat="1" ht="13.5" customHeight="1">
      <c r="A17" s="100" t="s">
        <v>175</v>
      </c>
      <c r="B17" s="101" t="s">
        <v>176</v>
      </c>
      <c r="C17" s="102">
        <f>C26</f>
        <v>0.25</v>
      </c>
      <c r="D17" s="101" t="s">
        <v>177</v>
      </c>
      <c r="E17" s="101" t="s">
        <v>178</v>
      </c>
      <c r="F17" s="102">
        <v>1.94</v>
      </c>
      <c r="G17" s="101" t="s">
        <v>179</v>
      </c>
      <c r="H17" s="101" t="s">
        <v>180</v>
      </c>
      <c r="I17" s="111"/>
    </row>
    <row r="18" spans="1:9" s="91" customFormat="1" ht="13.5" customHeight="1">
      <c r="A18" s="100" t="s">
        <v>181</v>
      </c>
      <c r="B18" s="101" t="s">
        <v>182</v>
      </c>
      <c r="C18" s="102"/>
      <c r="D18" s="101" t="s">
        <v>183</v>
      </c>
      <c r="E18" s="101" t="s">
        <v>184</v>
      </c>
      <c r="F18" s="102"/>
      <c r="G18" s="101" t="s">
        <v>185</v>
      </c>
      <c r="H18" s="101" t="s">
        <v>186</v>
      </c>
      <c r="I18" s="111"/>
    </row>
    <row r="19" spans="1:9" s="91" customFormat="1" ht="13.5" customHeight="1">
      <c r="A19" s="100" t="s">
        <v>187</v>
      </c>
      <c r="B19" s="101" t="s">
        <v>188</v>
      </c>
      <c r="C19" s="102"/>
      <c r="D19" s="101" t="s">
        <v>189</v>
      </c>
      <c r="E19" s="101" t="s">
        <v>190</v>
      </c>
      <c r="F19" s="102"/>
      <c r="G19" s="101" t="s">
        <v>191</v>
      </c>
      <c r="H19" s="101" t="s">
        <v>192</v>
      </c>
      <c r="I19" s="111"/>
    </row>
    <row r="20" spans="1:9" s="91" customFormat="1" ht="13.5" customHeight="1">
      <c r="A20" s="100" t="s">
        <v>193</v>
      </c>
      <c r="B20" s="101" t="s">
        <v>194</v>
      </c>
      <c r="C20" s="102"/>
      <c r="D20" s="101" t="s">
        <v>195</v>
      </c>
      <c r="E20" s="101" t="s">
        <v>196</v>
      </c>
      <c r="F20" s="102"/>
      <c r="G20" s="101" t="s">
        <v>197</v>
      </c>
      <c r="H20" s="101" t="s">
        <v>198</v>
      </c>
      <c r="I20" s="111"/>
    </row>
    <row r="21" spans="1:9" s="91" customFormat="1" ht="13.5" customHeight="1">
      <c r="A21" s="100" t="s">
        <v>199</v>
      </c>
      <c r="B21" s="101" t="s">
        <v>200</v>
      </c>
      <c r="C21" s="102"/>
      <c r="D21" s="101" t="s">
        <v>201</v>
      </c>
      <c r="E21" s="101" t="s">
        <v>202</v>
      </c>
      <c r="F21" s="102"/>
      <c r="G21" s="101" t="s">
        <v>203</v>
      </c>
      <c r="H21" s="101" t="s">
        <v>204</v>
      </c>
      <c r="I21" s="111"/>
    </row>
    <row r="22" spans="1:9" s="91" customFormat="1" ht="13.5" customHeight="1">
      <c r="A22" s="100" t="s">
        <v>205</v>
      </c>
      <c r="B22" s="101" t="s">
        <v>206</v>
      </c>
      <c r="C22" s="102"/>
      <c r="D22" s="101" t="s">
        <v>207</v>
      </c>
      <c r="E22" s="101" t="s">
        <v>208</v>
      </c>
      <c r="F22" s="102">
        <v>0.8</v>
      </c>
      <c r="G22" s="101" t="s">
        <v>209</v>
      </c>
      <c r="H22" s="101" t="s">
        <v>210</v>
      </c>
      <c r="I22" s="111"/>
    </row>
    <row r="23" spans="1:9" s="91" customFormat="1" ht="13.5" customHeight="1">
      <c r="A23" s="100" t="s">
        <v>211</v>
      </c>
      <c r="B23" s="101" t="s">
        <v>212</v>
      </c>
      <c r="C23" s="102"/>
      <c r="D23" s="101" t="s">
        <v>213</v>
      </c>
      <c r="E23" s="101" t="s">
        <v>214</v>
      </c>
      <c r="F23" s="102"/>
      <c r="G23" s="101" t="s">
        <v>215</v>
      </c>
      <c r="H23" s="101" t="s">
        <v>216</v>
      </c>
      <c r="I23" s="111"/>
    </row>
    <row r="24" spans="1:9" s="91" customFormat="1" ht="13.5" customHeight="1">
      <c r="A24" s="100" t="s">
        <v>217</v>
      </c>
      <c r="B24" s="101" t="s">
        <v>218</v>
      </c>
      <c r="C24" s="102"/>
      <c r="D24" s="101" t="s">
        <v>219</v>
      </c>
      <c r="E24" s="101" t="s">
        <v>220</v>
      </c>
      <c r="F24" s="102">
        <f>44.95+0.67</f>
        <v>45.620000000000005</v>
      </c>
      <c r="G24" s="101" t="s">
        <v>221</v>
      </c>
      <c r="H24" s="101" t="s">
        <v>222</v>
      </c>
      <c r="I24" s="111"/>
    </row>
    <row r="25" spans="1:9" s="91" customFormat="1" ht="13.5" customHeight="1">
      <c r="A25" s="100" t="s">
        <v>223</v>
      </c>
      <c r="B25" s="101" t="s">
        <v>224</v>
      </c>
      <c r="C25" s="102"/>
      <c r="D25" s="101" t="s">
        <v>225</v>
      </c>
      <c r="E25" s="101" t="s">
        <v>226</v>
      </c>
      <c r="F25" s="102"/>
      <c r="G25" s="101" t="s">
        <v>227</v>
      </c>
      <c r="H25" s="101" t="s">
        <v>228</v>
      </c>
      <c r="I25" s="111"/>
    </row>
    <row r="26" spans="1:9" s="91" customFormat="1" ht="13.5" customHeight="1">
      <c r="A26" s="100" t="s">
        <v>229</v>
      </c>
      <c r="B26" s="101" t="s">
        <v>230</v>
      </c>
      <c r="C26" s="102">
        <v>0.25</v>
      </c>
      <c r="D26" s="101" t="s">
        <v>231</v>
      </c>
      <c r="E26" s="101" t="s">
        <v>232</v>
      </c>
      <c r="F26" s="102"/>
      <c r="G26" s="101" t="s">
        <v>233</v>
      </c>
      <c r="H26" s="101" t="s">
        <v>234</v>
      </c>
      <c r="I26" s="111"/>
    </row>
    <row r="27" spans="1:9" s="91" customFormat="1" ht="13.5" customHeight="1">
      <c r="A27" s="100" t="s">
        <v>235</v>
      </c>
      <c r="B27" s="101" t="s">
        <v>236</v>
      </c>
      <c r="C27" s="102"/>
      <c r="D27" s="101" t="s">
        <v>237</v>
      </c>
      <c r="E27" s="101" t="s">
        <v>238</v>
      </c>
      <c r="F27" s="102">
        <v>3.71</v>
      </c>
      <c r="G27" s="101" t="s">
        <v>239</v>
      </c>
      <c r="H27" s="101" t="s">
        <v>240</v>
      </c>
      <c r="I27" s="111"/>
    </row>
    <row r="28" spans="1:9" s="91" customFormat="1" ht="13.5" customHeight="1">
      <c r="A28" s="100" t="s">
        <v>241</v>
      </c>
      <c r="B28" s="101" t="s">
        <v>164</v>
      </c>
      <c r="C28" s="102"/>
      <c r="D28" s="101" t="s">
        <v>242</v>
      </c>
      <c r="E28" s="101" t="s">
        <v>243</v>
      </c>
      <c r="F28" s="102"/>
      <c r="G28" s="101" t="s">
        <v>244</v>
      </c>
      <c r="H28" s="101" t="s">
        <v>245</v>
      </c>
      <c r="I28" s="111"/>
    </row>
    <row r="29" spans="1:9" s="91" customFormat="1" ht="13.5" customHeight="1">
      <c r="A29" s="100" t="s">
        <v>246</v>
      </c>
      <c r="B29" s="101" t="s">
        <v>247</v>
      </c>
      <c r="C29" s="102"/>
      <c r="D29" s="101" t="s">
        <v>248</v>
      </c>
      <c r="E29" s="101" t="s">
        <v>249</v>
      </c>
      <c r="F29" s="102">
        <v>8.3</v>
      </c>
      <c r="G29" s="101" t="s">
        <v>250</v>
      </c>
      <c r="H29" s="101" t="s">
        <v>251</v>
      </c>
      <c r="I29" s="111"/>
    </row>
    <row r="30" spans="1:9" s="91" customFormat="1" ht="13.5" customHeight="1">
      <c r="A30" s="100" t="s">
        <v>252</v>
      </c>
      <c r="B30" s="101" t="s">
        <v>253</v>
      </c>
      <c r="C30" s="102"/>
      <c r="D30" s="101" t="s">
        <v>254</v>
      </c>
      <c r="E30" s="101" t="s">
        <v>255</v>
      </c>
      <c r="F30" s="102"/>
      <c r="G30" s="101" t="s">
        <v>256</v>
      </c>
      <c r="H30" s="101" t="s">
        <v>257</v>
      </c>
      <c r="I30" s="111"/>
    </row>
    <row r="31" spans="1:9" s="91" customFormat="1" ht="13.5" customHeight="1">
      <c r="A31" s="100" t="s">
        <v>258</v>
      </c>
      <c r="B31" s="101" t="s">
        <v>259</v>
      </c>
      <c r="C31" s="102"/>
      <c r="D31" s="101" t="s">
        <v>260</v>
      </c>
      <c r="E31" s="101" t="s">
        <v>261</v>
      </c>
      <c r="F31" s="102"/>
      <c r="G31" s="101" t="s">
        <v>262</v>
      </c>
      <c r="H31" s="101" t="s">
        <v>263</v>
      </c>
      <c r="I31" s="111"/>
    </row>
    <row r="32" spans="1:9" s="91" customFormat="1" ht="13.5" customHeight="1">
      <c r="A32" s="100" t="s">
        <v>264</v>
      </c>
      <c r="B32" s="101" t="s">
        <v>265</v>
      </c>
      <c r="C32" s="102"/>
      <c r="D32" s="101" t="s">
        <v>266</v>
      </c>
      <c r="E32" s="101" t="s">
        <v>267</v>
      </c>
      <c r="F32" s="102">
        <v>0.5</v>
      </c>
      <c r="G32" s="101" t="s">
        <v>268</v>
      </c>
      <c r="H32" s="101" t="s">
        <v>269</v>
      </c>
      <c r="I32" s="111"/>
    </row>
    <row r="33" spans="1:9" s="91" customFormat="1" ht="13.5" customHeight="1">
      <c r="A33" s="100" t="s">
        <v>270</v>
      </c>
      <c r="B33" s="101" t="s">
        <v>271</v>
      </c>
      <c r="C33" s="102"/>
      <c r="D33" s="101" t="s">
        <v>272</v>
      </c>
      <c r="E33" s="101" t="s">
        <v>273</v>
      </c>
      <c r="F33" s="102"/>
      <c r="G33" s="101" t="s">
        <v>112</v>
      </c>
      <c r="H33" s="101" t="s">
        <v>112</v>
      </c>
      <c r="I33" s="111"/>
    </row>
    <row r="34" spans="1:9" s="91" customFormat="1" ht="13.5" customHeight="1">
      <c r="A34" s="100" t="s">
        <v>112</v>
      </c>
      <c r="B34" s="101" t="s">
        <v>112</v>
      </c>
      <c r="C34" s="102" t="s">
        <v>112</v>
      </c>
      <c r="D34" s="101" t="s">
        <v>274</v>
      </c>
      <c r="E34" s="101" t="s">
        <v>275</v>
      </c>
      <c r="F34" s="102">
        <v>32</v>
      </c>
      <c r="G34" s="101" t="s">
        <v>112</v>
      </c>
      <c r="H34" s="101" t="s">
        <v>112</v>
      </c>
      <c r="I34" s="111"/>
    </row>
    <row r="35" spans="1:9" s="91" customFormat="1" ht="15" customHeight="1">
      <c r="A35" s="103" t="s">
        <v>276</v>
      </c>
      <c r="B35" s="104" t="s">
        <v>112</v>
      </c>
      <c r="C35" s="105">
        <f>C7+C17</f>
        <v>181.50999999999996</v>
      </c>
      <c r="D35" s="104" t="s">
        <v>277</v>
      </c>
      <c r="E35" s="104" t="s">
        <v>112</v>
      </c>
      <c r="F35" s="104" t="s">
        <v>112</v>
      </c>
      <c r="G35" s="104" t="s">
        <v>112</v>
      </c>
      <c r="H35" s="104" t="s">
        <v>112</v>
      </c>
      <c r="I35" s="112">
        <f>F7+I7</f>
        <v>155.38</v>
      </c>
    </row>
    <row r="36" spans="1:9" ht="19.5" customHeight="1">
      <c r="A36" s="106" t="s">
        <v>278</v>
      </c>
      <c r="B36" s="106"/>
      <c r="C36" s="106"/>
      <c r="D36" s="106"/>
      <c r="E36" s="106"/>
      <c r="F36" s="106"/>
      <c r="G36" s="106"/>
      <c r="H36" s="106"/>
      <c r="I36" s="106"/>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8" sqref="L8"/>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7" customFormat="1" ht="30" customHeight="1">
      <c r="A1" s="2" t="s">
        <v>279</v>
      </c>
      <c r="B1" s="2"/>
      <c r="C1" s="2"/>
      <c r="D1" s="2"/>
      <c r="E1" s="2"/>
      <c r="F1" s="2"/>
      <c r="G1" s="2"/>
      <c r="H1" s="2"/>
      <c r="I1" s="2"/>
      <c r="J1" s="2"/>
      <c r="K1" s="2"/>
      <c r="L1" s="2"/>
    </row>
    <row r="2" s="4" customFormat="1" ht="10.5" customHeight="1">
      <c r="L2" s="5" t="s">
        <v>280</v>
      </c>
    </row>
    <row r="3" spans="1:12" s="4" customFormat="1" ht="15" customHeight="1">
      <c r="A3" s="6" t="s">
        <v>2</v>
      </c>
      <c r="B3" s="7"/>
      <c r="C3" s="7"/>
      <c r="D3" s="7"/>
      <c r="E3" s="7"/>
      <c r="F3" s="7"/>
      <c r="G3" s="7"/>
      <c r="H3" s="7"/>
      <c r="I3" s="7"/>
      <c r="J3" s="7"/>
      <c r="K3" s="40"/>
      <c r="L3" s="5" t="s">
        <v>3</v>
      </c>
    </row>
    <row r="4" spans="1:12" s="38" customFormat="1" ht="27.75" customHeight="1">
      <c r="A4" s="65" t="s">
        <v>281</v>
      </c>
      <c r="B4" s="66"/>
      <c r="C4" s="66"/>
      <c r="D4" s="66"/>
      <c r="E4" s="66"/>
      <c r="F4" s="67"/>
      <c r="G4" s="68" t="s">
        <v>8</v>
      </c>
      <c r="H4" s="66"/>
      <c r="I4" s="66"/>
      <c r="J4" s="66"/>
      <c r="K4" s="66"/>
      <c r="L4" s="83"/>
    </row>
    <row r="5" spans="1:12" s="38" customFormat="1" ht="30" customHeight="1">
      <c r="A5" s="69" t="s">
        <v>68</v>
      </c>
      <c r="B5" s="70" t="s">
        <v>282</v>
      </c>
      <c r="C5" s="71" t="s">
        <v>283</v>
      </c>
      <c r="D5" s="72"/>
      <c r="E5" s="73"/>
      <c r="F5" s="74" t="s">
        <v>284</v>
      </c>
      <c r="G5" s="75" t="s">
        <v>68</v>
      </c>
      <c r="H5" s="70" t="s">
        <v>282</v>
      </c>
      <c r="I5" s="71" t="s">
        <v>283</v>
      </c>
      <c r="J5" s="72"/>
      <c r="K5" s="73"/>
      <c r="L5" s="84" t="s">
        <v>284</v>
      </c>
    </row>
    <row r="6" spans="1:12" s="38" customFormat="1" ht="30" customHeight="1">
      <c r="A6" s="76"/>
      <c r="B6" s="77"/>
      <c r="C6" s="77" t="s">
        <v>106</v>
      </c>
      <c r="D6" s="77" t="s">
        <v>285</v>
      </c>
      <c r="E6" s="77" t="s">
        <v>286</v>
      </c>
      <c r="F6" s="74"/>
      <c r="G6" s="78"/>
      <c r="H6" s="77"/>
      <c r="I6" s="77" t="s">
        <v>106</v>
      </c>
      <c r="J6" s="77" t="s">
        <v>285</v>
      </c>
      <c r="K6" s="77" t="s">
        <v>286</v>
      </c>
      <c r="L6" s="85"/>
    </row>
    <row r="7" spans="1:12" s="38" customFormat="1" ht="27.75" customHeight="1">
      <c r="A7" s="79">
        <v>1</v>
      </c>
      <c r="B7" s="80">
        <v>2</v>
      </c>
      <c r="C7" s="80">
        <v>3</v>
      </c>
      <c r="D7" s="80">
        <v>4</v>
      </c>
      <c r="E7" s="80">
        <v>5</v>
      </c>
      <c r="F7" s="80">
        <v>6</v>
      </c>
      <c r="G7" s="80">
        <v>7</v>
      </c>
      <c r="H7" s="80">
        <v>8</v>
      </c>
      <c r="I7" s="80">
        <v>9</v>
      </c>
      <c r="J7" s="80">
        <v>10</v>
      </c>
      <c r="K7" s="80">
        <v>11</v>
      </c>
      <c r="L7" s="86">
        <v>12</v>
      </c>
    </row>
    <row r="8" spans="1:12" s="39" customFormat="1" ht="42.75" customHeight="1">
      <c r="A8" s="81">
        <v>0.95</v>
      </c>
      <c r="B8" s="82"/>
      <c r="C8" s="82"/>
      <c r="D8" s="82"/>
      <c r="E8" s="82"/>
      <c r="F8" s="82">
        <v>0.95</v>
      </c>
      <c r="G8" s="82"/>
      <c r="H8" s="82"/>
      <c r="I8" s="82"/>
      <c r="J8" s="82"/>
      <c r="K8" s="87"/>
      <c r="L8" s="88"/>
    </row>
    <row r="9" spans="1:12" ht="45" customHeight="1">
      <c r="A9" s="35" t="s">
        <v>287</v>
      </c>
      <c r="B9" s="36"/>
      <c r="C9" s="36"/>
      <c r="D9" s="36"/>
      <c r="E9" s="36"/>
      <c r="F9" s="36"/>
      <c r="G9" s="36"/>
      <c r="H9" s="36"/>
      <c r="I9" s="36"/>
      <c r="J9" s="36"/>
      <c r="K9" s="36"/>
      <c r="L9" s="3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A16" sqref="A16:I16"/>
    </sheetView>
  </sheetViews>
  <sheetFormatPr defaultColWidth="8.75390625" defaultRowHeight="14.25"/>
  <cols>
    <col min="1" max="2" width="4.625" style="1" customWidth="1"/>
    <col min="3" max="3" width="34.50390625" style="1" customWidth="1"/>
    <col min="4" max="9" width="16.625" style="1" customWidth="1"/>
    <col min="10" max="13" width="9.00390625" style="1" bestFit="1" customWidth="1"/>
    <col min="14" max="14" width="20.75390625" style="1" customWidth="1"/>
    <col min="15" max="32" width="9.00390625" style="1" bestFit="1" customWidth="1"/>
    <col min="33" max="16384" width="8.75390625" style="1" customWidth="1"/>
  </cols>
  <sheetData>
    <row r="1" spans="1:9" s="37" customFormat="1" ht="30" customHeight="1">
      <c r="A1" s="2" t="s">
        <v>288</v>
      </c>
      <c r="B1" s="2"/>
      <c r="C1" s="2"/>
      <c r="D1" s="2"/>
      <c r="E1" s="2"/>
      <c r="F1" s="2"/>
      <c r="G1" s="2"/>
      <c r="H1" s="2"/>
      <c r="I1" s="2"/>
    </row>
    <row r="2" spans="1:9" s="4" customFormat="1" ht="10.5" customHeight="1">
      <c r="A2" s="3"/>
      <c r="B2" s="3"/>
      <c r="C2" s="3"/>
      <c r="I2" s="5" t="s">
        <v>289</v>
      </c>
    </row>
    <row r="3" spans="1:9" s="4" customFormat="1" ht="15" customHeight="1">
      <c r="A3" s="6" t="s">
        <v>2</v>
      </c>
      <c r="B3" s="3"/>
      <c r="C3" s="3"/>
      <c r="D3" s="7"/>
      <c r="E3" s="7"/>
      <c r="F3" s="7"/>
      <c r="G3" s="7"/>
      <c r="H3" s="40"/>
      <c r="I3" s="5" t="s">
        <v>3</v>
      </c>
    </row>
    <row r="4" spans="1:9" s="38" customFormat="1" ht="20.25" customHeight="1">
      <c r="A4" s="8" t="s">
        <v>104</v>
      </c>
      <c r="B4" s="9"/>
      <c r="C4" s="9"/>
      <c r="D4" s="41" t="s">
        <v>290</v>
      </c>
      <c r="E4" s="42" t="s">
        <v>291</v>
      </c>
      <c r="F4" s="10" t="s">
        <v>105</v>
      </c>
      <c r="G4" s="11"/>
      <c r="H4" s="11"/>
      <c r="I4" s="57" t="s">
        <v>292</v>
      </c>
    </row>
    <row r="5" spans="1:9" s="38" customFormat="1" ht="27" customHeight="1">
      <c r="A5" s="13" t="s">
        <v>65</v>
      </c>
      <c r="B5" s="14"/>
      <c r="C5" s="14" t="s">
        <v>66</v>
      </c>
      <c r="D5" s="43"/>
      <c r="E5" s="15"/>
      <c r="F5" s="15" t="s">
        <v>106</v>
      </c>
      <c r="G5" s="15" t="s">
        <v>107</v>
      </c>
      <c r="H5" s="43" t="s">
        <v>85</v>
      </c>
      <c r="I5" s="58"/>
    </row>
    <row r="6" spans="1:9" s="38" customFormat="1" ht="18" customHeight="1">
      <c r="A6" s="13"/>
      <c r="B6" s="14"/>
      <c r="C6" s="14"/>
      <c r="D6" s="43"/>
      <c r="E6" s="15"/>
      <c r="F6" s="15"/>
      <c r="G6" s="15"/>
      <c r="H6" s="43"/>
      <c r="I6" s="58"/>
    </row>
    <row r="7" spans="1:9" s="38" customFormat="1" ht="22.5" customHeight="1">
      <c r="A7" s="13"/>
      <c r="B7" s="14"/>
      <c r="C7" s="14"/>
      <c r="D7" s="44"/>
      <c r="E7" s="18"/>
      <c r="F7" s="18"/>
      <c r="G7" s="18"/>
      <c r="H7" s="44"/>
      <c r="I7" s="59"/>
    </row>
    <row r="8" spans="1:14" s="38" customFormat="1" ht="22.5" customHeight="1">
      <c r="A8" s="20" t="s">
        <v>67</v>
      </c>
      <c r="B8" s="21"/>
      <c r="C8" s="22"/>
      <c r="D8" s="14">
        <v>1</v>
      </c>
      <c r="E8" s="14">
        <v>2</v>
      </c>
      <c r="F8" s="14">
        <v>3</v>
      </c>
      <c r="G8" s="14">
        <v>4</v>
      </c>
      <c r="H8" s="45">
        <v>5</v>
      </c>
      <c r="I8" s="60">
        <v>6</v>
      </c>
      <c r="N8" s="38">
        <f>45.71+0.18+0.38+1.64+37+0.78+0.67+21.13+55.59+5.25+2.7+0.98+69.69</f>
        <v>241.69999999999996</v>
      </c>
    </row>
    <row r="9" spans="1:9" s="38" customFormat="1" ht="22.5" customHeight="1">
      <c r="A9" s="23" t="s">
        <v>68</v>
      </c>
      <c r="B9" s="24"/>
      <c r="C9" s="25"/>
      <c r="D9" s="26"/>
      <c r="E9" s="26">
        <v>361.28</v>
      </c>
      <c r="F9" s="26">
        <v>150.67</v>
      </c>
      <c r="G9" s="26"/>
      <c r="H9" s="46">
        <v>150.67</v>
      </c>
      <c r="I9" s="61">
        <v>210.61</v>
      </c>
    </row>
    <row r="10" spans="1:9" s="39" customFormat="1" ht="22.5" customHeight="1">
      <c r="A10" s="47">
        <v>212</v>
      </c>
      <c r="B10" s="48"/>
      <c r="C10" s="49" t="s">
        <v>69</v>
      </c>
      <c r="D10" s="26"/>
      <c r="E10" s="50">
        <v>361.28</v>
      </c>
      <c r="F10" s="50">
        <f>G10+H10</f>
        <v>150.67</v>
      </c>
      <c r="G10" s="26"/>
      <c r="H10" s="46">
        <v>150.67</v>
      </c>
      <c r="I10" s="62">
        <v>210.61</v>
      </c>
    </row>
    <row r="11" spans="1:9" s="39" customFormat="1" ht="22.5" customHeight="1">
      <c r="A11" s="51">
        <v>21208</v>
      </c>
      <c r="B11" s="52"/>
      <c r="C11" s="49" t="s">
        <v>76</v>
      </c>
      <c r="D11" s="26"/>
      <c r="E11" s="50">
        <v>361.28</v>
      </c>
      <c r="F11" s="50">
        <v>150.67</v>
      </c>
      <c r="G11" s="26"/>
      <c r="H11" s="53">
        <v>150.67</v>
      </c>
      <c r="I11" s="62">
        <v>210.61</v>
      </c>
    </row>
    <row r="12" spans="1:9" s="39" customFormat="1" ht="22.5" customHeight="1">
      <c r="A12" s="51">
        <v>2120803</v>
      </c>
      <c r="B12" s="52"/>
      <c r="C12" s="49" t="s">
        <v>77</v>
      </c>
      <c r="D12" s="26"/>
      <c r="E12" s="50">
        <v>361.28</v>
      </c>
      <c r="F12" s="50">
        <v>150.67</v>
      </c>
      <c r="G12" s="26"/>
      <c r="H12" s="53">
        <v>150.67</v>
      </c>
      <c r="I12" s="62">
        <v>210.61</v>
      </c>
    </row>
    <row r="13" spans="1:9" s="39" customFormat="1" ht="22.5" customHeight="1">
      <c r="A13" s="13"/>
      <c r="B13" s="14"/>
      <c r="C13" s="30"/>
      <c r="D13" s="28"/>
      <c r="E13" s="28"/>
      <c r="F13" s="28"/>
      <c r="G13" s="28"/>
      <c r="H13" s="54"/>
      <c r="I13" s="63"/>
    </row>
    <row r="14" spans="1:9" s="39" customFormat="1" ht="22.5" customHeight="1">
      <c r="A14" s="13"/>
      <c r="B14" s="14"/>
      <c r="C14" s="30"/>
      <c r="D14" s="28"/>
      <c r="E14" s="28"/>
      <c r="F14" s="28"/>
      <c r="G14" s="28"/>
      <c r="H14" s="54"/>
      <c r="I14" s="63"/>
    </row>
    <row r="15" spans="1:9" s="39" customFormat="1" ht="22.5" customHeight="1">
      <c r="A15" s="31"/>
      <c r="B15" s="32"/>
      <c r="C15" s="33"/>
      <c r="D15" s="34"/>
      <c r="E15" s="34"/>
      <c r="F15" s="34"/>
      <c r="G15" s="34"/>
      <c r="H15" s="55"/>
      <c r="I15" s="64"/>
    </row>
    <row r="16" spans="1:9" ht="32.25" customHeight="1">
      <c r="A16" s="35" t="s">
        <v>293</v>
      </c>
      <c r="B16" s="36"/>
      <c r="C16" s="36"/>
      <c r="D16" s="36"/>
      <c r="E16" s="36"/>
      <c r="F16" s="36"/>
      <c r="G16" s="36"/>
      <c r="H16" s="36"/>
      <c r="I16" s="36"/>
    </row>
    <row r="17" ht="14.25">
      <c r="A17" s="56"/>
    </row>
    <row r="18" ht="14.25">
      <c r="A18" s="56"/>
    </row>
    <row r="19" ht="14.25">
      <c r="A19" s="56"/>
    </row>
    <row r="20" ht="14.25">
      <c r="A20" s="56"/>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A16" sqref="A16:F16"/>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256" s="1" customFormat="1" ht="36" customHeight="1">
      <c r="A1" s="2" t="s">
        <v>294</v>
      </c>
      <c r="B1" s="2"/>
      <c r="C1" s="2"/>
      <c r="D1" s="2"/>
      <c r="E1" s="2"/>
      <c r="F1" s="2"/>
      <c r="IS1"/>
      <c r="IT1"/>
      <c r="IU1"/>
      <c r="IV1"/>
    </row>
    <row r="2" spans="1:256" s="1" customFormat="1" ht="14.25">
      <c r="A2" s="3"/>
      <c r="B2" s="3"/>
      <c r="C2" s="3"/>
      <c r="D2" s="4"/>
      <c r="E2" s="4"/>
      <c r="F2" s="5" t="s">
        <v>295</v>
      </c>
      <c r="IS2"/>
      <c r="IT2"/>
      <c r="IU2"/>
      <c r="IV2"/>
    </row>
    <row r="3" spans="1:256" s="1" customFormat="1" ht="15">
      <c r="A3" s="6" t="s">
        <v>296</v>
      </c>
      <c r="B3" s="3"/>
      <c r="C3" s="3"/>
      <c r="D3" s="7"/>
      <c r="E3" s="7"/>
      <c r="F3" s="5" t="s">
        <v>3</v>
      </c>
      <c r="IS3"/>
      <c r="IT3"/>
      <c r="IU3"/>
      <c r="IV3"/>
    </row>
    <row r="4" spans="1:256" s="1" customFormat="1" ht="19.5" customHeight="1">
      <c r="A4" s="8" t="s">
        <v>104</v>
      </c>
      <c r="B4" s="9"/>
      <c r="C4" s="9"/>
      <c r="D4" s="10" t="s">
        <v>105</v>
      </c>
      <c r="E4" s="11"/>
      <c r="F4" s="12"/>
      <c r="IS4"/>
      <c r="IT4"/>
      <c r="IU4"/>
      <c r="IV4"/>
    </row>
    <row r="5" spans="1:256" s="1" customFormat="1" ht="19.5" customHeight="1">
      <c r="A5" s="13" t="s">
        <v>65</v>
      </c>
      <c r="B5" s="14"/>
      <c r="C5" s="14" t="s">
        <v>66</v>
      </c>
      <c r="D5" s="15" t="s">
        <v>68</v>
      </c>
      <c r="E5" s="15" t="s">
        <v>107</v>
      </c>
      <c r="F5" s="16" t="s">
        <v>85</v>
      </c>
      <c r="IS5"/>
      <c r="IT5"/>
      <c r="IU5"/>
      <c r="IV5"/>
    </row>
    <row r="6" spans="1:256" s="1" customFormat="1" ht="19.5" customHeight="1">
      <c r="A6" s="13"/>
      <c r="B6" s="14"/>
      <c r="C6" s="14"/>
      <c r="D6" s="15"/>
      <c r="E6" s="15"/>
      <c r="F6" s="17"/>
      <c r="IS6"/>
      <c r="IT6"/>
      <c r="IU6"/>
      <c r="IV6"/>
    </row>
    <row r="7" spans="1:256" s="1" customFormat="1" ht="19.5" customHeight="1">
      <c r="A7" s="13"/>
      <c r="B7" s="14"/>
      <c r="C7" s="14"/>
      <c r="D7" s="18"/>
      <c r="E7" s="18"/>
      <c r="F7" s="19"/>
      <c r="IS7"/>
      <c r="IT7"/>
      <c r="IU7"/>
      <c r="IV7"/>
    </row>
    <row r="8" spans="1:256" s="1" customFormat="1" ht="19.5" customHeight="1">
      <c r="A8" s="20" t="s">
        <v>67</v>
      </c>
      <c r="B8" s="21"/>
      <c r="C8" s="22"/>
      <c r="D8" s="14">
        <v>1</v>
      </c>
      <c r="E8" s="14">
        <v>2</v>
      </c>
      <c r="F8" s="14">
        <v>3</v>
      </c>
      <c r="IS8"/>
      <c r="IT8"/>
      <c r="IU8"/>
      <c r="IV8"/>
    </row>
    <row r="9" spans="1:256" s="1" customFormat="1" ht="19.5" customHeight="1">
      <c r="A9" s="23" t="s">
        <v>68</v>
      </c>
      <c r="B9" s="24"/>
      <c r="C9" s="25"/>
      <c r="D9" s="26"/>
      <c r="E9" s="26"/>
      <c r="F9" s="26"/>
      <c r="IS9"/>
      <c r="IT9"/>
      <c r="IU9"/>
      <c r="IV9"/>
    </row>
    <row r="10" spans="1:256" s="1" customFormat="1" ht="19.5" customHeight="1">
      <c r="A10" s="13"/>
      <c r="B10" s="14"/>
      <c r="C10" s="27"/>
      <c r="D10" s="28"/>
      <c r="E10" s="29"/>
      <c r="F10" s="28"/>
      <c r="IS10"/>
      <c r="IT10"/>
      <c r="IU10"/>
      <c r="IV10"/>
    </row>
    <row r="11" spans="1:256" s="1" customFormat="1" ht="19.5" customHeight="1">
      <c r="A11" s="13"/>
      <c r="B11" s="14"/>
      <c r="C11" s="30"/>
      <c r="D11" s="28"/>
      <c r="E11" s="28"/>
      <c r="F11" s="28"/>
      <c r="IS11"/>
      <c r="IT11"/>
      <c r="IU11"/>
      <c r="IV11"/>
    </row>
    <row r="12" spans="1:256" s="1" customFormat="1" ht="19.5" customHeight="1">
      <c r="A12" s="13"/>
      <c r="B12" s="14"/>
      <c r="C12" s="27"/>
      <c r="D12" s="28"/>
      <c r="E12" s="28"/>
      <c r="F12" s="28"/>
      <c r="IS12"/>
      <c r="IT12"/>
      <c r="IU12"/>
      <c r="IV12"/>
    </row>
    <row r="13" spans="1:256" s="1" customFormat="1" ht="19.5" customHeight="1">
      <c r="A13" s="13"/>
      <c r="B13" s="14"/>
      <c r="C13" s="30"/>
      <c r="D13" s="28"/>
      <c r="E13" s="28"/>
      <c r="F13" s="28"/>
      <c r="IS13"/>
      <c r="IT13"/>
      <c r="IU13"/>
      <c r="IV13"/>
    </row>
    <row r="14" spans="1:256" s="1" customFormat="1" ht="19.5" customHeight="1">
      <c r="A14" s="13"/>
      <c r="B14" s="14"/>
      <c r="C14" s="30"/>
      <c r="D14" s="28"/>
      <c r="E14" s="28"/>
      <c r="F14" s="28"/>
      <c r="IS14"/>
      <c r="IT14"/>
      <c r="IU14"/>
      <c r="IV14"/>
    </row>
    <row r="15" spans="1:256" s="1" customFormat="1" ht="19.5" customHeight="1">
      <c r="A15" s="31"/>
      <c r="B15" s="32"/>
      <c r="C15" s="33"/>
      <c r="D15" s="34"/>
      <c r="E15" s="34"/>
      <c r="F15" s="34"/>
      <c r="IS15"/>
      <c r="IT15"/>
      <c r="IU15"/>
      <c r="IV15"/>
    </row>
    <row r="16" spans="1:256" s="1" customFormat="1" ht="36" customHeight="1">
      <c r="A16" s="35" t="s">
        <v>297</v>
      </c>
      <c r="B16" s="36"/>
      <c r="C16" s="36"/>
      <c r="D16" s="36"/>
      <c r="E16" s="36"/>
      <c r="F16" s="36"/>
      <c r="IS16"/>
      <c r="IT16"/>
      <c r="IU16"/>
      <c r="IV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2020-09-16T08:55:33Z</cp:lastPrinted>
  <dcterms:created xsi:type="dcterms:W3CDTF">2011-12-26T04:36:18Z</dcterms:created>
  <dcterms:modified xsi:type="dcterms:W3CDTF">2021-12-24T07:54:20Z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1DF1F350538043C6A1B3B6E3318E0929</vt:lpwstr>
  </property>
</Properties>
</file>