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0" activeTab="10"/>
  </bookViews>
  <sheets>
    <sheet name="封面" sheetId="1" r:id="rId1"/>
    <sheet name="目录 " sheetId="25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6" r:id="rId25"/>
  </sheets>
  <calcPr calcId="144525"/>
</workbook>
</file>

<file path=xl/sharedStrings.xml><?xml version="1.0" encoding="utf-8"?>
<sst xmlns="http://schemas.openxmlformats.org/spreadsheetml/2006/main" count="1075" uniqueCount="451">
  <si>
    <t>2023年部门预算公开表</t>
  </si>
  <si>
    <t>单位编码：</t>
  </si>
  <si>
    <t>414006</t>
  </si>
  <si>
    <t>单位名称：</t>
  </si>
  <si>
    <t>岳阳县交通运输综合行政执法大队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</si>
  <si>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</si>
  <si>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</si>
  <si>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</si>
  <si>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</si>
  <si>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</si>
  <si>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</si>
  <si>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</si>
  <si>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</si>
  <si>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</si>
  <si>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</si>
  <si>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</si>
  <si>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</si>
  <si>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</si>
  <si>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</si>
  <si>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</si>
  <si>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</si>
  <si>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</si>
  <si>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</si>
  <si>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</si>
  <si>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</si>
  <si>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</si>
  <si>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</si>
  <si>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</si>
  <si>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</si>
  <si>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</si>
  <si>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</si>
  <si>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</si>
  <si>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单位：414006岳阳县交通运输综合行政执法大队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</si>
  <si>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</si>
  <si>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</si>
  <si>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</si>
  <si>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</si>
  <si>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</si>
  <si>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</si>
  <si>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</si>
  <si>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</si>
  <si>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</si>
  <si>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</si>
  <si>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</si>
  <si>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</si>
  <si>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</si>
  <si>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</si>
  <si>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</si>
  <si>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</si>
  <si>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</si>
  <si>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</si>
  <si>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</si>
  <si>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</si>
  <si>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</si>
  <si>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</si>
  <si>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</si>
  <si>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</si>
  <si>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</si>
  <si>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</si>
  <si>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</si>
  <si>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</si>
  <si>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</si>
  <si>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</si>
  <si>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</si>
  <si>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</si>
  <si>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</si>
  <si>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</si>
  <si>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</si>
  <si>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</si>
  <si>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</si>
  <si>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</si>
  <si>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</si>
  <si>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</si>
  <si>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</si>
  <si>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</si>
  <si>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</si>
  <si>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</si>
  <si>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</si>
  <si>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</si>
  <si>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</si>
  <si>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</si>
  <si>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</si>
  <si>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</si>
  <si>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</si>
  <si>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</si>
  <si>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</si>
  <si>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</si>
  <si>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</si>
  <si>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</si>
  <si>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</si>
  <si>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</si>
  <si>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</si>
  <si>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</si>
  <si>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</si>
  <si>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</si>
  <si>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</si>
  <si>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</si>
  <si>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</si>
  <si>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</si>
  <si>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</si>
  <si>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</si>
  <si>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</si>
  <si>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</si>
  <si>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</si>
  <si>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</si>
  <si>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</si>
  <si>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</si>
  <si>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</si>
  <si>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</si>
  <si>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</si>
  <si>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</si>
  <si>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</si>
  <si>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</si>
  <si>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</si>
  <si>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</si>
  <si>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</si>
  <si>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</si>
  <si>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</si>
  <si>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</si>
  <si>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</si>
  <si>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</si>
  <si>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</si>
  <si>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</si>
  <si>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</si>
  <si>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</si>
  <si>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</si>
  <si>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</si>
  <si>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</si>
  <si>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</si>
  <si>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</si>
  <si>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</si>
  <si>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</si>
  <si>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</si>
  <si>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</si>
  <si>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</si>
  <si>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</si>
  <si>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</si>
  <si>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</si>
  <si>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</si>
  <si>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</si>
  <si>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</si>
  <si>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</si>
  <si>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</si>
  <si>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</si>
  <si>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</si>
  <si>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</si>
  <si>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</si>
  <si>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</si>
  <si>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</si>
  <si>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</si>
  <si>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</si>
  <si>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</si>
  <si>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</si>
  <si>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</si>
  <si>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</si>
  <si>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</si>
  <si>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</si>
  <si>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414006</t>
  </si>
  <si>
    <t xml:space="preserve">  岳阳县交通运输综合行政执法大队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</si>
  <si>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</si>
  <si>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</si>
  <si>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</si>
  <si>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</si>
  <si>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</si>
  <si>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</si>
  <si>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</si>
  <si>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</si>
  <si>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</si>
  <si>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</si>
  <si>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</si>
  <si>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</si>
  <si>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</si>
  <si>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</si>
  <si>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</si>
  <si>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</si>
  <si>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</si>
  <si>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</si>
  <si>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</si>
  <si>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</si>
  <si>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</si>
  <si>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</si>
  <si>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</si>
  <si>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</si>
  <si>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214</t>
  </si>
  <si>
    <t>01</t>
  </si>
  <si>
    <t>12</t>
  </si>
  <si>
    <t xml:space="preserve">    2140112</t>
  </si>
  <si>
    <t xml:space="preserve">    公路运输管理</t>
  </si>
  <si>
    <t>221</t>
  </si>
  <si>
    <t xml:space="preserve">    2210201</t>
  </si>
  <si>
    <t xml:space="preserve">    住房公积金</t>
  </si>
  <si>
    <t>03</t>
  </si>
  <si>
    <t>其他政府办公厅（室）及相关机构事务支出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</si>
  <si>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</si>
  <si>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</si>
  <si>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</si>
  <si>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</si>
  <si>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</si>
  <si>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</si>
  <si>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</si>
  <si>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</si>
  <si>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</si>
  <si>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</si>
  <si>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</si>
  <si>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</si>
  <si>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</si>
  <si>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</si>
  <si>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</si>
  <si>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</si>
  <si>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</si>
  <si>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</si>
  <si>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414006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</si>
  <si>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</si>
  <si>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</si>
  <si>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</si>
  <si>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</si>
  <si>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</si>
  <si>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</si>
  <si>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</si>
  <si>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</si>
  <si>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</si>
  <si>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</si>
  <si>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</si>
  <si>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</si>
  <si>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</si>
  <si>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</si>
  <si>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</si>
  <si>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</si>
  <si>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</si>
  <si>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</si>
  <si>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</si>
  <si>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</si>
  <si>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</si>
  <si>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</si>
  <si>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</si>
  <si>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</si>
  <si>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</si>
  <si>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</si>
  <si>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</si>
  <si>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</si>
  <si>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</si>
  <si>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2140112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</si>
  <si>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</si>
  <si>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</si>
  <si>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</si>
  <si>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</si>
  <si>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</si>
  <si>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</si>
  <si>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</si>
  <si>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</si>
  <si>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</si>
  <si>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</si>
  <si>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</si>
  <si>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</si>
  <si>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</si>
  <si>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</si>
  <si>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</si>
  <si>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</si>
  <si>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</si>
  <si>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</si>
  <si>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</si>
  <si>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</si>
  <si>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</si>
  <si>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</si>
  <si>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</si>
  <si>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</si>
  <si>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</si>
  <si>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</si>
  <si>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</si>
  <si>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</si>
  <si>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</si>
  <si>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</si>
  <si>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</si>
  <si>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</si>
  <si>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</si>
  <si>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</si>
  <si>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</si>
  <si>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</si>
  <si>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</si>
  <si>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</si>
  <si>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</si>
  <si>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</si>
  <si>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</si>
  <si>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</si>
  <si>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</si>
  <si>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</si>
  <si>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</si>
  <si>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</si>
  <si>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</si>
  <si>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</si>
  <si>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</si>
  <si>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</si>
  <si>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</si>
  <si>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</si>
  <si>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</si>
  <si>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</si>
  <si>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</si>
  <si>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</si>
  <si>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</si>
  <si>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</si>
  <si>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</si>
  <si>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</si>
  <si>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</si>
  <si>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</si>
  <si>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</si>
  <si>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</si>
  <si>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</si>
  <si>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</si>
  <si>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</si>
  <si>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</si>
  <si>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</si>
  <si>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</si>
  <si>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</si>
  <si>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</si>
  <si>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</si>
  <si>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</si>
  <si>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</si>
  <si>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</si>
  <si>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</si>
  <si>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</si>
  <si>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</si>
  <si>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</si>
  <si>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</si>
  <si>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</si>
  <si>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</si>
  <si>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</si>
  <si>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</si>
  <si>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</si>
  <si>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</si>
  <si>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</si>
  <si>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</si>
  <si>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</si>
  <si>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</si>
  <si>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</si>
  <si>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</si>
  <si>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</si>
  <si>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</si>
  <si>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</si>
  <si>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</si>
  <si>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</si>
  <si>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</si>
  <si>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</si>
  <si>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</si>
  <si>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</si>
  <si>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</si>
  <si>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414006</t>
  </si>
  <si>
    <t xml:space="preserve">   公路巡查及公路执法</t>
  </si>
  <si>
    <t xml:space="preserve">   交通运输综合行政执法经费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</si>
  <si>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</si>
  <si>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</si>
  <si>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</si>
  <si>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</si>
  <si>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</si>
  <si>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</si>
  <si>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</si>
  <si>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</si>
  <si>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</si>
  <si>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</si>
  <si>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</si>
  <si>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</si>
  <si>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</si>
  <si>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</si>
  <si>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公路巡查及公路执法</t>
  </si>
  <si>
    <t xml:space="preserve">保障全县公路巡查和执法项目的正常开展 
</t>
  </si>
  <si>
    <t>产出指标</t>
  </si>
  <si>
    <t>数量指标</t>
  </si>
  <si>
    <t>公路破坏或公路占用件/次</t>
  </si>
  <si>
    <t>127件次</t>
  </si>
  <si>
    <t>查处公路顽瘴痼疾</t>
  </si>
  <si>
    <t>未达标准酎情扣分</t>
  </si>
  <si>
    <t>次</t>
  </si>
  <si>
    <t>定量</t>
  </si>
  <si>
    <t>质量指标</t>
  </si>
  <si>
    <t>案件办结率</t>
  </si>
  <si>
    <t>≥90%</t>
  </si>
  <si>
    <t>%</t>
  </si>
  <si>
    <t>≥</t>
  </si>
  <si>
    <t>时效指标</t>
  </si>
  <si>
    <t>案件办理的时效</t>
  </si>
  <si>
    <t>≤60天</t>
  </si>
  <si>
    <t>办案期限</t>
  </si>
  <si>
    <t>天</t>
  </si>
  <si>
    <t>成本指标</t>
  </si>
  <si>
    <t>生态环境成本指标</t>
  </si>
  <si>
    <t>路产路权维护</t>
  </si>
  <si>
    <t>≤103</t>
  </si>
  <si>
    <t>元</t>
  </si>
  <si>
    <t>≤</t>
  </si>
  <si>
    <t>社会成本指标</t>
  </si>
  <si>
    <t>无</t>
  </si>
  <si>
    <t>定性</t>
  </si>
  <si>
    <t>经济成本指标</t>
  </si>
  <si>
    <t>执法成本</t>
  </si>
  <si>
    <t>执法成本超预算按指标值内容扣分</t>
  </si>
  <si>
    <t>满意度指标</t>
  </si>
  <si>
    <t>服务对象满意度指标</t>
  </si>
  <si>
    <t>服务对象满意度</t>
  </si>
  <si>
    <t>95%</t>
  </si>
  <si>
    <t>效益指标</t>
  </si>
  <si>
    <t>生态效益指标</t>
  </si>
  <si>
    <t>社会效益指标</t>
  </si>
  <si>
    <t>维护交通运输正常运行</t>
  </si>
  <si>
    <t>经济效益指标</t>
  </si>
  <si>
    <t>减少道路破损</t>
  </si>
  <si>
    <t>≥500千米</t>
  </si>
  <si>
    <t>千米</t>
  </si>
  <si>
    <t xml:space="preserve">  交通运输综合行政执法经费</t>
  </si>
  <si>
    <t>保证单位正常运转</t>
  </si>
  <si>
    <t>提高道路运输质量检测水平</t>
  </si>
  <si>
    <t>逐年提高</t>
  </si>
  <si>
    <t>道路运输质量检测水平</t>
  </si>
  <si>
    <t>未达标准酌情扣分</t>
  </si>
  <si>
    <t>单位运行效率</t>
  </si>
  <si>
    <t>高效</t>
  </si>
  <si>
    <t>完成时间</t>
  </si>
  <si>
    <t>本财政年度完成</t>
  </si>
  <si>
    <t>项目完成时间</t>
  </si>
  <si>
    <t>年</t>
  </si>
  <si>
    <t>项目个数</t>
  </si>
  <si>
    <t>1</t>
  </si>
  <si>
    <t>无项目完成数</t>
  </si>
  <si>
    <t>个</t>
  </si>
  <si>
    <t>预算控制数</t>
  </si>
  <si>
    <t>≤35.76</t>
  </si>
  <si>
    <t>服务对象满意</t>
  </si>
  <si>
    <t>≥95%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</si>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</sst>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1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4" applyNumberFormat="0" applyAlignment="0" applyProtection="0">
      <alignment vertical="center"/>
    </xf>
    <xf numFmtId="0" fontId="38" fillId="12" borderId="10" applyNumberFormat="0" applyAlignment="0" applyProtection="0">
      <alignment vertical="center"/>
    </xf>
    <xf numFmtId="0" fontId="39" fillId="13" borderId="15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7" xfId="0" applyFont="1" applyBorder="1">
      <alignment vertical="center"/>
    </xf>
    <xf numFmtId="4" fontId="12" fillId="2" borderId="5" xfId="0" applyNumberFormat="1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 wrapText="1"/>
    </xf>
    <xf numFmtId="0" fontId="19" fillId="0" borderId="8" xfId="0" applyFont="1" applyBorder="1">
      <alignment vertical="center"/>
    </xf>
    <xf numFmtId="0" fontId="19" fillId="0" borderId="7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right" vertical="center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80"/>
      <c r="B4" s="81"/>
      <c r="C4" s="19"/>
      <c r="D4" s="80" t="s">
        <v>1</v>
      </c>
      <c r="E4" s="81" t="s">
        <v>2</v>
      </c>
      <c r="F4" s="81"/>
      <c r="G4" s="81"/>
      <c r="H4" s="81"/>
      <c r="I4" s="19"/>
    </row>
    <row r="5" ht="54.3" customHeight="1" spans="1:9">
      <c r="A5" s="80"/>
      <c r="B5" s="81"/>
      <c r="C5" s="19"/>
      <c r="D5" s="80" t="s">
        <v>3</v>
      </c>
      <c r="E5" s="81" t="s">
        <v>4</v>
      </c>
      <c r="F5" s="81"/>
      <c r="G5" s="81"/>
      <c r="H5" s="81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156" zoomScaleNormal="156" topLeftCell="A3" workbookViewId="0">
      <selection activeCell="A8" sqref="$A8:$XFD14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9"/>
      <c r="M1" s="31" t="s">
        <v>243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4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5" customHeight="1" spans="1:14">
      <c r="A4" s="27" t="s">
        <v>160</v>
      </c>
      <c r="B4" s="27"/>
      <c r="C4" s="27"/>
      <c r="D4" s="27" t="s">
        <v>194</v>
      </c>
      <c r="E4" s="27" t="s">
        <v>195</v>
      </c>
      <c r="F4" s="27" t="s">
        <v>213</v>
      </c>
      <c r="G4" s="27" t="s">
        <v>197</v>
      </c>
      <c r="H4" s="27"/>
      <c r="I4" s="27"/>
      <c r="J4" s="27"/>
      <c r="K4" s="27"/>
      <c r="L4" s="27" t="s">
        <v>201</v>
      </c>
      <c r="M4" s="27"/>
      <c r="N4" s="27"/>
    </row>
    <row r="5" ht="39.65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244</v>
      </c>
      <c r="I5" s="27" t="s">
        <v>245</v>
      </c>
      <c r="J5" s="27" t="s">
        <v>246</v>
      </c>
      <c r="K5" s="27" t="s">
        <v>247</v>
      </c>
      <c r="L5" s="27" t="s">
        <v>137</v>
      </c>
      <c r="M5" s="27" t="s">
        <v>214</v>
      </c>
      <c r="N5" s="27" t="s">
        <v>248</v>
      </c>
    </row>
    <row r="6" ht="22.8" customHeight="1" spans="1:14">
      <c r="A6" s="30"/>
      <c r="B6" s="30"/>
      <c r="C6" s="30"/>
      <c r="D6" s="30"/>
      <c r="E6" s="30" t="s">
        <v>137</v>
      </c>
      <c r="F6" s="41">
        <f>F7</f>
        <v>169.2181</v>
      </c>
      <c r="G6" s="41"/>
      <c r="H6" s="41"/>
      <c r="I6" s="41"/>
      <c r="J6" s="41"/>
      <c r="K6" s="41"/>
      <c r="L6" s="41">
        <f>F6</f>
        <v>169.2181</v>
      </c>
      <c r="M6" s="41">
        <v>169.2181</v>
      </c>
      <c r="N6" s="41"/>
    </row>
    <row r="7" ht="22.8" customHeight="1" spans="1:14">
      <c r="A7" s="30"/>
      <c r="B7" s="30"/>
      <c r="C7" s="30"/>
      <c r="D7" s="28" t="s">
        <v>155</v>
      </c>
      <c r="E7" s="28" t="s">
        <v>156</v>
      </c>
      <c r="F7" s="41">
        <f>F8</f>
        <v>169.2181</v>
      </c>
      <c r="G7" s="41"/>
      <c r="H7" s="41"/>
      <c r="I7" s="41"/>
      <c r="J7" s="41"/>
      <c r="K7" s="41"/>
      <c r="L7" s="41">
        <f>F7</f>
        <v>169.2181</v>
      </c>
      <c r="M7" s="41">
        <v>169.2181</v>
      </c>
      <c r="N7" s="41"/>
    </row>
    <row r="8" ht="22.8" customHeight="1" spans="1:14">
      <c r="A8" s="30"/>
      <c r="B8" s="30"/>
      <c r="C8" s="30"/>
      <c r="D8" s="34" t="s">
        <v>157</v>
      </c>
      <c r="E8" s="34" t="s">
        <v>158</v>
      </c>
      <c r="F8" s="41">
        <v>169.2181</v>
      </c>
      <c r="G8" s="41"/>
      <c r="H8" s="41"/>
      <c r="I8" s="41"/>
      <c r="J8" s="41"/>
      <c r="K8" s="41"/>
      <c r="L8" s="41">
        <f>F8</f>
        <v>169.2181</v>
      </c>
      <c r="M8" s="41">
        <v>169.2181</v>
      </c>
      <c r="N8" s="41"/>
    </row>
    <row r="9" ht="22.8" customHeight="1" spans="1:14">
      <c r="A9" s="37" t="s">
        <v>171</v>
      </c>
      <c r="B9" s="37" t="s">
        <v>172</v>
      </c>
      <c r="C9" s="37" t="s">
        <v>172</v>
      </c>
      <c r="D9" s="33" t="s">
        <v>211</v>
      </c>
      <c r="E9" s="21" t="s">
        <v>174</v>
      </c>
      <c r="F9" s="22">
        <v>13.632768</v>
      </c>
      <c r="G9" s="22"/>
      <c r="H9" s="35"/>
      <c r="I9" s="35"/>
      <c r="J9" s="35"/>
      <c r="K9" s="35"/>
      <c r="L9" s="35">
        <v>13.632768</v>
      </c>
      <c r="M9" s="35">
        <v>13.632768</v>
      </c>
      <c r="N9" s="35"/>
    </row>
    <row r="10" ht="22.8" customHeight="1" spans="1:14">
      <c r="A10" s="37" t="s">
        <v>171</v>
      </c>
      <c r="B10" s="37" t="s">
        <v>175</v>
      </c>
      <c r="C10" s="37" t="s">
        <v>175</v>
      </c>
      <c r="D10" s="33" t="s">
        <v>211</v>
      </c>
      <c r="E10" s="21" t="s">
        <v>177</v>
      </c>
      <c r="F10" s="22">
        <v>0.852048</v>
      </c>
      <c r="G10" s="22"/>
      <c r="H10" s="35"/>
      <c r="I10" s="35"/>
      <c r="J10" s="35"/>
      <c r="K10" s="35"/>
      <c r="L10" s="22">
        <v>0.852048</v>
      </c>
      <c r="M10" s="35">
        <v>0.852048</v>
      </c>
      <c r="N10" s="35"/>
    </row>
    <row r="11" ht="22.8" customHeight="1" spans="1:14">
      <c r="A11" s="37" t="s">
        <v>178</v>
      </c>
      <c r="B11" s="37" t="s">
        <v>179</v>
      </c>
      <c r="C11" s="37" t="s">
        <v>180</v>
      </c>
      <c r="D11" s="33" t="s">
        <v>211</v>
      </c>
      <c r="E11" s="21" t="s">
        <v>182</v>
      </c>
      <c r="F11" s="22">
        <v>8.094456</v>
      </c>
      <c r="G11" s="22"/>
      <c r="H11" s="35"/>
      <c r="I11" s="35"/>
      <c r="J11" s="35"/>
      <c r="K11" s="35"/>
      <c r="L11" s="22">
        <v>8.094456</v>
      </c>
      <c r="M11" s="35">
        <v>8.094456</v>
      </c>
      <c r="N11" s="35"/>
    </row>
    <row r="12" ht="22.8" customHeight="1" spans="1:14">
      <c r="A12" s="37" t="s">
        <v>183</v>
      </c>
      <c r="B12" s="37" t="s">
        <v>184</v>
      </c>
      <c r="C12" s="37" t="s">
        <v>185</v>
      </c>
      <c r="D12" s="33" t="s">
        <v>211</v>
      </c>
      <c r="E12" s="21" t="s">
        <v>187</v>
      </c>
      <c r="F12" s="22">
        <v>104.2443</v>
      </c>
      <c r="G12" s="22"/>
      <c r="H12" s="35"/>
      <c r="I12" s="35"/>
      <c r="J12" s="35"/>
      <c r="K12" s="35"/>
      <c r="L12" s="22">
        <v>104.2443</v>
      </c>
      <c r="M12" s="35">
        <v>104.2443</v>
      </c>
      <c r="N12" s="35"/>
    </row>
    <row r="13" ht="22.8" customHeight="1" spans="1:14">
      <c r="A13" s="37" t="s">
        <v>188</v>
      </c>
      <c r="B13" s="37" t="s">
        <v>180</v>
      </c>
      <c r="C13" s="37" t="s">
        <v>184</v>
      </c>
      <c r="D13" s="33" t="s">
        <v>211</v>
      </c>
      <c r="E13" s="21" t="s">
        <v>190</v>
      </c>
      <c r="F13" s="22">
        <v>10.224576</v>
      </c>
      <c r="G13" s="22"/>
      <c r="H13" s="35"/>
      <c r="I13" s="35"/>
      <c r="J13" s="35"/>
      <c r="K13" s="35"/>
      <c r="L13" s="22">
        <v>10.224576</v>
      </c>
      <c r="M13" s="35">
        <v>10.224576</v>
      </c>
      <c r="N13" s="35"/>
    </row>
    <row r="14" ht="19.5" spans="1:14">
      <c r="A14" s="37">
        <v>201</v>
      </c>
      <c r="B14" s="37" t="s">
        <v>191</v>
      </c>
      <c r="C14" s="37">
        <v>99</v>
      </c>
      <c r="D14" s="33">
        <v>2010399</v>
      </c>
      <c r="E14" s="38" t="s">
        <v>192</v>
      </c>
      <c r="F14" s="22">
        <v>32.17</v>
      </c>
      <c r="G14" s="43"/>
      <c r="H14" s="42"/>
      <c r="I14" s="42"/>
      <c r="J14" s="42"/>
      <c r="K14" s="42"/>
      <c r="L14" s="22">
        <v>32.17</v>
      </c>
      <c r="M14" s="22">
        <v>32.17</v>
      </c>
      <c r="N14" s="4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zoomScale="152" zoomScaleNormal="152" topLeftCell="E2" workbookViewId="0">
      <selection activeCell="K15" sqref="K15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9"/>
      <c r="U1" s="31" t="s">
        <v>249</v>
      </c>
      <c r="V1" s="31"/>
    </row>
    <row r="2" ht="50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7" customHeight="1" spans="1:22">
      <c r="A4" s="27" t="s">
        <v>160</v>
      </c>
      <c r="B4" s="27"/>
      <c r="C4" s="27"/>
      <c r="D4" s="27" t="s">
        <v>194</v>
      </c>
      <c r="E4" s="27" t="s">
        <v>195</v>
      </c>
      <c r="F4" s="27" t="s">
        <v>213</v>
      </c>
      <c r="G4" s="27" t="s">
        <v>250</v>
      </c>
      <c r="H4" s="27"/>
      <c r="I4" s="27"/>
      <c r="J4" s="27"/>
      <c r="K4" s="27"/>
      <c r="L4" s="27" t="s">
        <v>251</v>
      </c>
      <c r="M4" s="27"/>
      <c r="N4" s="27"/>
      <c r="O4" s="27"/>
      <c r="P4" s="27"/>
      <c r="Q4" s="27"/>
      <c r="R4" s="27" t="s">
        <v>246</v>
      </c>
      <c r="S4" s="27" t="s">
        <v>252</v>
      </c>
      <c r="T4" s="27"/>
      <c r="U4" s="27"/>
      <c r="V4" s="27"/>
    </row>
    <row r="5" ht="56.05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253</v>
      </c>
      <c r="I5" s="27" t="s">
        <v>254</v>
      </c>
      <c r="J5" s="27" t="s">
        <v>255</v>
      </c>
      <c r="K5" s="27" t="s">
        <v>256</v>
      </c>
      <c r="L5" s="27" t="s">
        <v>137</v>
      </c>
      <c r="M5" s="27" t="s">
        <v>257</v>
      </c>
      <c r="N5" s="27" t="s">
        <v>258</v>
      </c>
      <c r="O5" s="27" t="s">
        <v>259</v>
      </c>
      <c r="P5" s="27" t="s">
        <v>260</v>
      </c>
      <c r="Q5" s="27" t="s">
        <v>261</v>
      </c>
      <c r="R5" s="27"/>
      <c r="S5" s="27" t="s">
        <v>137</v>
      </c>
      <c r="T5" s="27" t="s">
        <v>262</v>
      </c>
      <c r="U5" s="27" t="s">
        <v>263</v>
      </c>
      <c r="V5" s="27" t="s">
        <v>247</v>
      </c>
    </row>
    <row r="6" ht="22.8" customHeight="1" spans="1:22">
      <c r="A6" s="30"/>
      <c r="B6" s="30"/>
      <c r="C6" s="30"/>
      <c r="D6" s="30"/>
      <c r="E6" s="30" t="s">
        <v>137</v>
      </c>
      <c r="F6" s="29">
        <f>F7</f>
        <v>169.2181</v>
      </c>
      <c r="G6" s="29">
        <v>104.2443</v>
      </c>
      <c r="H6" s="29">
        <v>56.2788</v>
      </c>
      <c r="I6" s="29">
        <v>19.0395</v>
      </c>
      <c r="J6" s="29"/>
      <c r="K6" s="29">
        <v>28.926</v>
      </c>
      <c r="L6" s="29">
        <v>22.579272</v>
      </c>
      <c r="M6" s="29">
        <v>13.632768</v>
      </c>
      <c r="N6" s="29"/>
      <c r="O6" s="29">
        <v>7.242408</v>
      </c>
      <c r="P6" s="29">
        <v>0.852048</v>
      </c>
      <c r="Q6" s="29">
        <v>0.852048</v>
      </c>
      <c r="R6" s="29">
        <v>10.224576</v>
      </c>
      <c r="S6" s="29">
        <v>32.17</v>
      </c>
      <c r="T6" s="29"/>
      <c r="U6" s="29"/>
      <c r="V6" s="29">
        <f>V7</f>
        <v>32.17</v>
      </c>
    </row>
    <row r="7" ht="22.8" customHeight="1" spans="1:22">
      <c r="A7" s="30"/>
      <c r="B7" s="30"/>
      <c r="C7" s="30"/>
      <c r="D7" s="28" t="s">
        <v>155</v>
      </c>
      <c r="E7" s="28" t="s">
        <v>156</v>
      </c>
      <c r="F7" s="29">
        <f>F8</f>
        <v>169.2181</v>
      </c>
      <c r="G7" s="29">
        <v>104.2443</v>
      </c>
      <c r="H7" s="29">
        <v>56.2788</v>
      </c>
      <c r="I7" s="29">
        <v>19.0395</v>
      </c>
      <c r="J7" s="29"/>
      <c r="K7" s="29">
        <v>28.926</v>
      </c>
      <c r="L7" s="29">
        <v>22.579272</v>
      </c>
      <c r="M7" s="29">
        <v>13.632768</v>
      </c>
      <c r="N7" s="29"/>
      <c r="O7" s="29">
        <v>7.242408</v>
      </c>
      <c r="P7" s="29">
        <v>0.852048</v>
      </c>
      <c r="Q7" s="29">
        <v>0.852048</v>
      </c>
      <c r="R7" s="29">
        <v>10.224576</v>
      </c>
      <c r="S7" s="29">
        <f>S8</f>
        <v>32.17</v>
      </c>
      <c r="T7" s="29"/>
      <c r="U7" s="29"/>
      <c r="V7" s="29">
        <f>V8</f>
        <v>32.17</v>
      </c>
    </row>
    <row r="8" ht="22.8" customHeight="1" spans="1:22">
      <c r="A8" s="30"/>
      <c r="B8" s="30"/>
      <c r="C8" s="30"/>
      <c r="D8" s="34" t="s">
        <v>157</v>
      </c>
      <c r="E8" s="34" t="s">
        <v>158</v>
      </c>
      <c r="F8" s="29">
        <v>169.2181</v>
      </c>
      <c r="G8" s="29">
        <v>104.2443</v>
      </c>
      <c r="H8" s="29">
        <v>56.2788</v>
      </c>
      <c r="I8" s="29">
        <v>19.0395</v>
      </c>
      <c r="J8" s="29"/>
      <c r="K8" s="29">
        <v>28.926</v>
      </c>
      <c r="L8" s="29">
        <v>22.579272</v>
      </c>
      <c r="M8" s="29">
        <v>13.632768</v>
      </c>
      <c r="N8" s="29"/>
      <c r="O8" s="29">
        <v>7.242408</v>
      </c>
      <c r="P8" s="29">
        <v>0.852048</v>
      </c>
      <c r="Q8" s="29">
        <v>0.852048</v>
      </c>
      <c r="R8" s="29">
        <v>10.224576</v>
      </c>
      <c r="S8" s="29">
        <f>S14</f>
        <v>32.17</v>
      </c>
      <c r="T8" s="29"/>
      <c r="U8" s="29"/>
      <c r="V8" s="29">
        <f>V14</f>
        <v>32.17</v>
      </c>
    </row>
    <row r="9" ht="22.8" customHeight="1" spans="1:22">
      <c r="A9" s="37" t="s">
        <v>171</v>
      </c>
      <c r="B9" s="37" t="s">
        <v>172</v>
      </c>
      <c r="C9" s="37" t="s">
        <v>172</v>
      </c>
      <c r="D9" s="33" t="s">
        <v>211</v>
      </c>
      <c r="E9" s="21" t="s">
        <v>174</v>
      </c>
      <c r="F9" s="22">
        <v>13.632768</v>
      </c>
      <c r="G9" s="35"/>
      <c r="H9" s="35"/>
      <c r="I9" s="35"/>
      <c r="J9" s="35"/>
      <c r="K9" s="35"/>
      <c r="L9" s="22">
        <v>13.632768</v>
      </c>
      <c r="M9" s="35">
        <v>13.632768</v>
      </c>
      <c r="N9" s="35"/>
      <c r="O9" s="35"/>
      <c r="P9" s="35"/>
      <c r="Q9" s="35"/>
      <c r="R9" s="35"/>
      <c r="S9" s="22"/>
      <c r="T9" s="35"/>
      <c r="U9" s="35"/>
      <c r="V9" s="35"/>
    </row>
    <row r="10" ht="22.8" customHeight="1" spans="1:22">
      <c r="A10" s="37" t="s">
        <v>171</v>
      </c>
      <c r="B10" s="37" t="s">
        <v>175</v>
      </c>
      <c r="C10" s="37" t="s">
        <v>175</v>
      </c>
      <c r="D10" s="33" t="s">
        <v>211</v>
      </c>
      <c r="E10" s="21" t="s">
        <v>177</v>
      </c>
      <c r="F10" s="22">
        <v>0.852048</v>
      </c>
      <c r="G10" s="35"/>
      <c r="H10" s="35"/>
      <c r="I10" s="35"/>
      <c r="J10" s="35"/>
      <c r="K10" s="35"/>
      <c r="L10" s="22">
        <v>0.852048</v>
      </c>
      <c r="M10" s="35"/>
      <c r="N10" s="35"/>
      <c r="O10" s="35"/>
      <c r="P10" s="35"/>
      <c r="Q10" s="35">
        <v>0.852048</v>
      </c>
      <c r="R10" s="35"/>
      <c r="S10" s="22"/>
      <c r="T10" s="35"/>
      <c r="U10" s="35"/>
      <c r="V10" s="35"/>
    </row>
    <row r="11" ht="22.8" customHeight="1" spans="1:22">
      <c r="A11" s="37" t="s">
        <v>178</v>
      </c>
      <c r="B11" s="37" t="s">
        <v>179</v>
      </c>
      <c r="C11" s="37" t="s">
        <v>180</v>
      </c>
      <c r="D11" s="33" t="s">
        <v>211</v>
      </c>
      <c r="E11" s="21" t="s">
        <v>182</v>
      </c>
      <c r="F11" s="22">
        <v>8.094456</v>
      </c>
      <c r="G11" s="35"/>
      <c r="H11" s="35"/>
      <c r="I11" s="35"/>
      <c r="J11" s="35"/>
      <c r="K11" s="35"/>
      <c r="L11" s="22">
        <v>8.094456</v>
      </c>
      <c r="M11" s="35"/>
      <c r="N11" s="35"/>
      <c r="O11" s="35">
        <v>7.242408</v>
      </c>
      <c r="P11" s="35">
        <v>0.852048</v>
      </c>
      <c r="Q11" s="35"/>
      <c r="R11" s="35"/>
      <c r="S11" s="22"/>
      <c r="T11" s="35"/>
      <c r="U11" s="35"/>
      <c r="V11" s="35"/>
    </row>
    <row r="12" ht="22.8" customHeight="1" spans="1:22">
      <c r="A12" s="37" t="s">
        <v>183</v>
      </c>
      <c r="B12" s="37" t="s">
        <v>184</v>
      </c>
      <c r="C12" s="37" t="s">
        <v>185</v>
      </c>
      <c r="D12" s="33" t="s">
        <v>211</v>
      </c>
      <c r="E12" s="21" t="s">
        <v>187</v>
      </c>
      <c r="F12" s="22">
        <v>104.2443</v>
      </c>
      <c r="G12" s="35">
        <v>104.2443</v>
      </c>
      <c r="H12" s="35">
        <v>56.2788</v>
      </c>
      <c r="I12" s="35">
        <v>19.0395</v>
      </c>
      <c r="J12" s="35"/>
      <c r="K12" s="35">
        <v>28.926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8" customHeight="1" spans="1:22">
      <c r="A13" s="37" t="s">
        <v>188</v>
      </c>
      <c r="B13" s="37" t="s">
        <v>180</v>
      </c>
      <c r="C13" s="37" t="s">
        <v>184</v>
      </c>
      <c r="D13" s="33" t="s">
        <v>211</v>
      </c>
      <c r="E13" s="21" t="s">
        <v>190</v>
      </c>
      <c r="F13" s="22">
        <v>10.224576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10.224576</v>
      </c>
      <c r="S13" s="22"/>
      <c r="T13" s="35"/>
      <c r="U13" s="35"/>
      <c r="V13" s="35"/>
    </row>
    <row r="14" ht="19.5" spans="1:22">
      <c r="A14" s="37">
        <v>201</v>
      </c>
      <c r="B14" s="37" t="s">
        <v>191</v>
      </c>
      <c r="C14" s="37">
        <v>99</v>
      </c>
      <c r="D14" s="33">
        <v>2010399</v>
      </c>
      <c r="E14" s="38" t="s">
        <v>192</v>
      </c>
      <c r="F14" s="22">
        <v>32.17</v>
      </c>
      <c r="G14" s="2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2">
        <v>32.17</v>
      </c>
      <c r="T14" s="42"/>
      <c r="U14" s="42"/>
      <c r="V14" s="22">
        <v>32.17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3" sqref="A3:I3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9"/>
      <c r="K1" s="31" t="s">
        <v>264</v>
      </c>
    </row>
    <row r="2" ht="46.5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194</v>
      </c>
      <c r="E4" s="27" t="s">
        <v>195</v>
      </c>
      <c r="F4" s="27" t="s">
        <v>265</v>
      </c>
      <c r="G4" s="27" t="s">
        <v>266</v>
      </c>
      <c r="H4" s="27" t="s">
        <v>267</v>
      </c>
      <c r="I4" s="27" t="s">
        <v>268</v>
      </c>
      <c r="J4" s="27" t="s">
        <v>269</v>
      </c>
      <c r="K4" s="27" t="s">
        <v>270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8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3" sqref="A3:P3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9"/>
      <c r="Q1" s="31" t="s">
        <v>271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15" customHeight="1" spans="1:18">
      <c r="A4" s="27" t="s">
        <v>160</v>
      </c>
      <c r="B4" s="27"/>
      <c r="C4" s="27"/>
      <c r="D4" s="27" t="s">
        <v>194</v>
      </c>
      <c r="E4" s="27" t="s">
        <v>195</v>
      </c>
      <c r="F4" s="27" t="s">
        <v>265</v>
      </c>
      <c r="G4" s="27" t="s">
        <v>272</v>
      </c>
      <c r="H4" s="27" t="s">
        <v>273</v>
      </c>
      <c r="I4" s="27" t="s">
        <v>274</v>
      </c>
      <c r="J4" s="27" t="s">
        <v>275</v>
      </c>
      <c r="K4" s="27" t="s">
        <v>276</v>
      </c>
      <c r="L4" s="27" t="s">
        <v>277</v>
      </c>
      <c r="M4" s="27" t="s">
        <v>278</v>
      </c>
      <c r="N4" s="27" t="s">
        <v>267</v>
      </c>
      <c r="O4" s="27" t="s">
        <v>279</v>
      </c>
      <c r="P4" s="27" t="s">
        <v>280</v>
      </c>
      <c r="Q4" s="27" t="s">
        <v>268</v>
      </c>
      <c r="R4" s="27" t="s">
        <v>270</v>
      </c>
    </row>
    <row r="5" ht="21.55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66" zoomScaleNormal="166" workbookViewId="0">
      <selection activeCell="A8" sqref="$A8:$XFD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281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45" customHeight="1" spans="1:20">
      <c r="A4" s="27" t="s">
        <v>160</v>
      </c>
      <c r="B4" s="27"/>
      <c r="C4" s="27"/>
      <c r="D4" s="27" t="s">
        <v>194</v>
      </c>
      <c r="E4" s="27" t="s">
        <v>195</v>
      </c>
      <c r="F4" s="27" t="s">
        <v>265</v>
      </c>
      <c r="G4" s="27" t="s">
        <v>198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201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282</v>
      </c>
      <c r="I5" s="27" t="s">
        <v>283</v>
      </c>
      <c r="J5" s="27" t="s">
        <v>284</v>
      </c>
      <c r="K5" s="27" t="s">
        <v>285</v>
      </c>
      <c r="L5" s="27" t="s">
        <v>286</v>
      </c>
      <c r="M5" s="27" t="s">
        <v>287</v>
      </c>
      <c r="N5" s="27" t="s">
        <v>288</v>
      </c>
      <c r="O5" s="27" t="s">
        <v>289</v>
      </c>
      <c r="P5" s="27" t="s">
        <v>290</v>
      </c>
      <c r="Q5" s="27" t="s">
        <v>291</v>
      </c>
      <c r="R5" s="27" t="s">
        <v>137</v>
      </c>
      <c r="S5" s="27" t="s">
        <v>237</v>
      </c>
      <c r="T5" s="27" t="s">
        <v>248</v>
      </c>
    </row>
    <row r="6" ht="22.8" customHeight="1" spans="1:20">
      <c r="A6" s="30"/>
      <c r="B6" s="30"/>
      <c r="C6" s="30"/>
      <c r="D6" s="30"/>
      <c r="E6" s="30" t="s">
        <v>137</v>
      </c>
      <c r="F6" s="41">
        <v>16.86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16.86</v>
      </c>
      <c r="S6" s="41">
        <v>16.86</v>
      </c>
      <c r="T6" s="41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41">
        <v>16.86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16.86</v>
      </c>
      <c r="S7" s="41">
        <v>16.86</v>
      </c>
      <c r="T7" s="41"/>
    </row>
    <row r="8" ht="22.8" customHeight="1" spans="1:20">
      <c r="A8" s="30"/>
      <c r="B8" s="30"/>
      <c r="C8" s="30"/>
      <c r="D8" s="34" t="s">
        <v>157</v>
      </c>
      <c r="E8" s="34" t="s">
        <v>158</v>
      </c>
      <c r="F8" s="41">
        <v>16.86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16.86</v>
      </c>
      <c r="S8" s="41">
        <v>16.86</v>
      </c>
      <c r="T8" s="41"/>
    </row>
    <row r="9" ht="22.8" customHeight="1" spans="1:20">
      <c r="A9" s="37" t="s">
        <v>183</v>
      </c>
      <c r="B9" s="37" t="s">
        <v>184</v>
      </c>
      <c r="C9" s="37" t="s">
        <v>185</v>
      </c>
      <c r="D9" s="33" t="s">
        <v>211</v>
      </c>
      <c r="E9" s="21" t="s">
        <v>187</v>
      </c>
      <c r="F9" s="22">
        <v>16.86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16.86</v>
      </c>
      <c r="S9" s="35">
        <v>16.86</v>
      </c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52" zoomScaleNormal="152" topLeftCell="B1" workbookViewId="0">
      <selection activeCell="B8" sqref="$A8:$XFD9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9"/>
      <c r="F1" s="19"/>
      <c r="AF1" s="31" t="s">
        <v>292</v>
      </c>
      <c r="AG1" s="31"/>
    </row>
    <row r="2" ht="43.95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15" customHeight="1" spans="1:33">
      <c r="A3" s="26">
        <v>16.86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5" customHeight="1" spans="1:33">
      <c r="A4" s="27" t="s">
        <v>160</v>
      </c>
      <c r="B4" s="27"/>
      <c r="C4" s="27"/>
      <c r="D4" s="27" t="s">
        <v>194</v>
      </c>
      <c r="E4" s="27" t="s">
        <v>195</v>
      </c>
      <c r="F4" s="27" t="s">
        <v>293</v>
      </c>
      <c r="G4" s="27" t="s">
        <v>294</v>
      </c>
      <c r="H4" s="27" t="s">
        <v>295</v>
      </c>
      <c r="I4" s="27" t="s">
        <v>296</v>
      </c>
      <c r="J4" s="27" t="s">
        <v>297</v>
      </c>
      <c r="K4" s="27" t="s">
        <v>298</v>
      </c>
      <c r="L4" s="27" t="s">
        <v>299</v>
      </c>
      <c r="M4" s="27" t="s">
        <v>300</v>
      </c>
      <c r="N4" s="27" t="s">
        <v>301</v>
      </c>
      <c r="O4" s="27" t="s">
        <v>302</v>
      </c>
      <c r="P4" s="27" t="s">
        <v>303</v>
      </c>
      <c r="Q4" s="27" t="s">
        <v>288</v>
      </c>
      <c r="R4" s="27" t="s">
        <v>290</v>
      </c>
      <c r="S4" s="27" t="s">
        <v>304</v>
      </c>
      <c r="T4" s="27" t="s">
        <v>283</v>
      </c>
      <c r="U4" s="27" t="s">
        <v>284</v>
      </c>
      <c r="V4" s="27" t="s">
        <v>287</v>
      </c>
      <c r="W4" s="27" t="s">
        <v>305</v>
      </c>
      <c r="X4" s="27" t="s">
        <v>306</v>
      </c>
      <c r="Y4" s="27" t="s">
        <v>307</v>
      </c>
      <c r="Z4" s="27" t="s">
        <v>308</v>
      </c>
      <c r="AA4" s="27" t="s">
        <v>286</v>
      </c>
      <c r="AB4" s="27" t="s">
        <v>309</v>
      </c>
      <c r="AC4" s="27" t="s">
        <v>310</v>
      </c>
      <c r="AD4" s="27" t="s">
        <v>289</v>
      </c>
      <c r="AE4" s="27" t="s">
        <v>311</v>
      </c>
      <c r="AF4" s="27" t="s">
        <v>312</v>
      </c>
      <c r="AG4" s="27" t="s">
        <v>291</v>
      </c>
    </row>
    <row r="5" ht="21.55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20"/>
      <c r="B6" s="40"/>
      <c r="C6" s="40"/>
      <c r="D6" s="21"/>
      <c r="E6" s="21" t="s">
        <v>137</v>
      </c>
      <c r="F6" s="41">
        <v>16.86</v>
      </c>
      <c r="G6" s="41">
        <v>1.4</v>
      </c>
      <c r="H6" s="41">
        <v>1.02</v>
      </c>
      <c r="I6" s="41"/>
      <c r="J6" s="41"/>
      <c r="K6" s="41">
        <v>0.6</v>
      </c>
      <c r="L6" s="41">
        <v>1.5</v>
      </c>
      <c r="M6" s="41"/>
      <c r="N6" s="41"/>
      <c r="O6" s="41"/>
      <c r="P6" s="41">
        <v>0.88</v>
      </c>
      <c r="Q6" s="41"/>
      <c r="R6" s="41">
        <v>0.5</v>
      </c>
      <c r="S6" s="41"/>
      <c r="T6" s="41">
        <v>0.56</v>
      </c>
      <c r="U6" s="41"/>
      <c r="V6" s="41">
        <v>0.6</v>
      </c>
      <c r="W6" s="41"/>
      <c r="X6" s="41"/>
      <c r="Y6" s="41"/>
      <c r="Z6" s="41"/>
      <c r="AA6" s="41"/>
      <c r="AB6" s="41"/>
      <c r="AC6" s="41"/>
      <c r="AD6" s="41"/>
      <c r="AE6" s="41">
        <v>9.3</v>
      </c>
      <c r="AF6" s="41"/>
      <c r="AG6" s="41">
        <v>0.5</v>
      </c>
    </row>
    <row r="7" ht="22.8" customHeight="1" spans="1:33">
      <c r="A7" s="30"/>
      <c r="B7" s="30"/>
      <c r="C7" s="30"/>
      <c r="D7" s="28" t="s">
        <v>155</v>
      </c>
      <c r="E7" s="28" t="s">
        <v>156</v>
      </c>
      <c r="F7" s="41">
        <v>16.86</v>
      </c>
      <c r="G7" s="41">
        <v>1.4</v>
      </c>
      <c r="H7" s="41">
        <v>1.02</v>
      </c>
      <c r="I7" s="41"/>
      <c r="J7" s="41"/>
      <c r="K7" s="41">
        <v>0.6</v>
      </c>
      <c r="L7" s="41">
        <v>1.5</v>
      </c>
      <c r="M7" s="41"/>
      <c r="N7" s="41"/>
      <c r="O7" s="41"/>
      <c r="P7" s="41">
        <v>0.88</v>
      </c>
      <c r="Q7" s="41"/>
      <c r="R7" s="41">
        <v>0.5</v>
      </c>
      <c r="S7" s="41"/>
      <c r="T7" s="41">
        <v>0.56</v>
      </c>
      <c r="U7" s="41"/>
      <c r="V7" s="41">
        <v>0.6</v>
      </c>
      <c r="W7" s="41"/>
      <c r="X7" s="41"/>
      <c r="Y7" s="41"/>
      <c r="Z7" s="41"/>
      <c r="AA7" s="41"/>
      <c r="AB7" s="41"/>
      <c r="AC7" s="41"/>
      <c r="AD7" s="41"/>
      <c r="AE7" s="41">
        <v>9.3</v>
      </c>
      <c r="AF7" s="41"/>
      <c r="AG7" s="41">
        <v>0.5</v>
      </c>
    </row>
    <row r="8" ht="22.8" customHeight="1" spans="1:33">
      <c r="A8" s="30"/>
      <c r="B8" s="30"/>
      <c r="C8" s="30"/>
      <c r="D8" s="34" t="s">
        <v>157</v>
      </c>
      <c r="E8" s="34" t="s">
        <v>158</v>
      </c>
      <c r="F8" s="41">
        <v>16.86</v>
      </c>
      <c r="G8" s="41">
        <v>1.4</v>
      </c>
      <c r="H8" s="41">
        <v>1.02</v>
      </c>
      <c r="I8" s="41"/>
      <c r="J8" s="41"/>
      <c r="K8" s="41">
        <v>0.6</v>
      </c>
      <c r="L8" s="41">
        <v>1.5</v>
      </c>
      <c r="M8" s="41"/>
      <c r="N8" s="41"/>
      <c r="O8" s="41"/>
      <c r="P8" s="41">
        <v>0.88</v>
      </c>
      <c r="Q8" s="41"/>
      <c r="R8" s="41">
        <v>0.5</v>
      </c>
      <c r="S8" s="41"/>
      <c r="T8" s="41">
        <v>0.56</v>
      </c>
      <c r="U8" s="41"/>
      <c r="V8" s="41">
        <v>0.6</v>
      </c>
      <c r="W8" s="41"/>
      <c r="X8" s="41"/>
      <c r="Y8" s="41"/>
      <c r="Z8" s="41"/>
      <c r="AA8" s="41"/>
      <c r="AB8" s="41"/>
      <c r="AC8" s="41"/>
      <c r="AD8" s="41"/>
      <c r="AE8" s="41">
        <v>9.3</v>
      </c>
      <c r="AF8" s="41"/>
      <c r="AG8" s="41">
        <v>0.5</v>
      </c>
    </row>
    <row r="9" ht="22.8" customHeight="1" spans="1:33">
      <c r="A9" s="37" t="s">
        <v>183</v>
      </c>
      <c r="B9" s="37" t="s">
        <v>184</v>
      </c>
      <c r="C9" s="37" t="s">
        <v>185</v>
      </c>
      <c r="D9" s="33" t="s">
        <v>211</v>
      </c>
      <c r="E9" s="21" t="s">
        <v>187</v>
      </c>
      <c r="F9" s="35">
        <v>16.86</v>
      </c>
      <c r="G9" s="35">
        <v>1.4</v>
      </c>
      <c r="H9" s="35">
        <v>1.02</v>
      </c>
      <c r="I9" s="35"/>
      <c r="J9" s="35"/>
      <c r="K9" s="35">
        <v>0.6</v>
      </c>
      <c r="L9" s="35">
        <v>1.5</v>
      </c>
      <c r="M9" s="35"/>
      <c r="N9" s="35"/>
      <c r="O9" s="35"/>
      <c r="P9" s="35">
        <v>0.88</v>
      </c>
      <c r="Q9" s="35"/>
      <c r="R9" s="35">
        <v>0.5</v>
      </c>
      <c r="S9" s="35"/>
      <c r="T9" s="35">
        <v>0.56</v>
      </c>
      <c r="U9" s="35"/>
      <c r="V9" s="35">
        <v>0.6</v>
      </c>
      <c r="W9" s="35"/>
      <c r="X9" s="35"/>
      <c r="Y9" s="35"/>
      <c r="Z9" s="35"/>
      <c r="AA9" s="35"/>
      <c r="AB9" s="35"/>
      <c r="AC9" s="35"/>
      <c r="AD9" s="35"/>
      <c r="AE9" s="35">
        <v>9.3</v>
      </c>
      <c r="AF9" s="35"/>
      <c r="AG9" s="35">
        <v>0.5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opLeftCell="B1" workbookViewId="0">
      <selection activeCell="B8" sqref="$A8:$XFD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9"/>
      <c r="G1" s="31" t="s">
        <v>313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314</v>
      </c>
      <c r="B4" s="27" t="s">
        <v>315</v>
      </c>
      <c r="C4" s="27" t="s">
        <v>316</v>
      </c>
      <c r="D4" s="27" t="s">
        <v>317</v>
      </c>
      <c r="E4" s="27" t="s">
        <v>318</v>
      </c>
      <c r="F4" s="27"/>
      <c r="G4" s="27"/>
      <c r="H4" s="27" t="s">
        <v>319</v>
      </c>
    </row>
    <row r="5" ht="25.85" customHeight="1" spans="1:8">
      <c r="A5" s="27"/>
      <c r="B5" s="27"/>
      <c r="C5" s="27"/>
      <c r="D5" s="27"/>
      <c r="E5" s="27" t="s">
        <v>139</v>
      </c>
      <c r="F5" s="27" t="s">
        <v>320</v>
      </c>
      <c r="G5" s="27" t="s">
        <v>321</v>
      </c>
      <c r="H5" s="27"/>
    </row>
    <row r="6" ht="22.8" customHeight="1" spans="1:8">
      <c r="A6" s="30"/>
      <c r="B6" s="30" t="s">
        <v>137</v>
      </c>
      <c r="C6" s="29">
        <v>1.2</v>
      </c>
      <c r="D6" s="29"/>
      <c r="E6" s="29"/>
      <c r="F6" s="29"/>
      <c r="G6" s="29"/>
      <c r="H6" s="29">
        <v>1.2</v>
      </c>
    </row>
    <row r="7" ht="22.8" customHeight="1" spans="1:8">
      <c r="A7" s="28" t="s">
        <v>155</v>
      </c>
      <c r="B7" s="28" t="s">
        <v>156</v>
      </c>
      <c r="C7" s="29">
        <v>1.2</v>
      </c>
      <c r="D7" s="29"/>
      <c r="E7" s="29"/>
      <c r="F7" s="29"/>
      <c r="G7" s="29"/>
      <c r="H7" s="29">
        <v>1.2</v>
      </c>
    </row>
    <row r="8" ht="22.8" customHeight="1" spans="1:8">
      <c r="A8" s="33" t="s">
        <v>157</v>
      </c>
      <c r="B8" s="33" t="s">
        <v>158</v>
      </c>
      <c r="C8" s="35">
        <v>1.2</v>
      </c>
      <c r="D8" s="35"/>
      <c r="E8" s="22"/>
      <c r="F8" s="35"/>
      <c r="G8" s="35"/>
      <c r="H8" s="35">
        <v>1.2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9"/>
      <c r="G1" s="31" t="s">
        <v>322</v>
      </c>
      <c r="H1" s="31"/>
    </row>
    <row r="2" ht="38.8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323</v>
      </c>
      <c r="E4" s="27"/>
      <c r="F4" s="27"/>
      <c r="G4" s="27"/>
      <c r="H4" s="27" t="s">
        <v>164</v>
      </c>
    </row>
    <row r="5" ht="19.8" customHeight="1" spans="1:8">
      <c r="A5" s="27"/>
      <c r="B5" s="27"/>
      <c r="C5" s="27"/>
      <c r="D5" s="27" t="s">
        <v>139</v>
      </c>
      <c r="E5" s="27" t="s">
        <v>235</v>
      </c>
      <c r="F5" s="27"/>
      <c r="G5" s="27" t="s">
        <v>236</v>
      </c>
      <c r="H5" s="27"/>
    </row>
    <row r="6" ht="27.6" customHeight="1" spans="1:8">
      <c r="A6" s="27"/>
      <c r="B6" s="27"/>
      <c r="C6" s="27"/>
      <c r="D6" s="27"/>
      <c r="E6" s="27" t="s">
        <v>214</v>
      </c>
      <c r="F6" s="27" t="s">
        <v>205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324</v>
      </c>
      <c r="T1" s="31"/>
    </row>
    <row r="2" ht="47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194</v>
      </c>
      <c r="E4" s="27" t="s">
        <v>195</v>
      </c>
      <c r="F4" s="27" t="s">
        <v>196</v>
      </c>
      <c r="G4" s="27" t="s">
        <v>197</v>
      </c>
      <c r="H4" s="27" t="s">
        <v>198</v>
      </c>
      <c r="I4" s="27" t="s">
        <v>199</v>
      </c>
      <c r="J4" s="27" t="s">
        <v>200</v>
      </c>
      <c r="K4" s="27" t="s">
        <v>201</v>
      </c>
      <c r="L4" s="27" t="s">
        <v>202</v>
      </c>
      <c r="M4" s="27" t="s">
        <v>203</v>
      </c>
      <c r="N4" s="27" t="s">
        <v>204</v>
      </c>
      <c r="O4" s="27" t="s">
        <v>205</v>
      </c>
      <c r="P4" s="27" t="s">
        <v>206</v>
      </c>
      <c r="Q4" s="27" t="s">
        <v>207</v>
      </c>
      <c r="R4" s="27" t="s">
        <v>208</v>
      </c>
      <c r="S4" s="27" t="s">
        <v>209</v>
      </c>
      <c r="T4" s="27" t="s">
        <v>210</v>
      </c>
    </row>
    <row r="5" ht="19.8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325</v>
      </c>
      <c r="T1" s="31"/>
    </row>
    <row r="2" ht="47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3" customHeight="1" spans="1:20">
      <c r="A4" s="27" t="s">
        <v>160</v>
      </c>
      <c r="B4" s="27"/>
      <c r="C4" s="27"/>
      <c r="D4" s="27" t="s">
        <v>194</v>
      </c>
      <c r="E4" s="27" t="s">
        <v>195</v>
      </c>
      <c r="F4" s="27" t="s">
        <v>213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214</v>
      </c>
      <c r="I5" s="27" t="s">
        <v>215</v>
      </c>
      <c r="J5" s="27" t="s">
        <v>205</v>
      </c>
      <c r="K5" s="27" t="s">
        <v>137</v>
      </c>
      <c r="L5" s="27" t="s">
        <v>217</v>
      </c>
      <c r="M5" s="27" t="s">
        <v>218</v>
      </c>
      <c r="N5" s="27" t="s">
        <v>207</v>
      </c>
      <c r="O5" s="27" t="s">
        <v>219</v>
      </c>
      <c r="P5" s="27" t="s">
        <v>220</v>
      </c>
      <c r="Q5" s="27" t="s">
        <v>221</v>
      </c>
      <c r="R5" s="27" t="s">
        <v>203</v>
      </c>
      <c r="S5" s="27" t="s">
        <v>206</v>
      </c>
      <c r="T5" s="27" t="s">
        <v>210</v>
      </c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20" activePane="bottomRight" state="frozen"/>
      <selection/>
      <selection pane="topRight"/>
      <selection pane="bottomLeft"/>
      <selection pane="bottomRight" activeCell="C33" sqref="C33"/>
    </sheetView>
  </sheetViews>
  <sheetFormatPr defaultColWidth="10" defaultRowHeight="13.5" outlineLevelCol="3"/>
  <cols>
    <col min="1" max="1" width="6.375" style="68" customWidth="1"/>
    <col min="2" max="2" width="9.90833333333333" style="68" customWidth="1"/>
    <col min="3" max="3" width="52.3833333333333" style="68" customWidth="1"/>
    <col min="4" max="4" width="53.75" style="68" customWidth="1"/>
    <col min="5" max="16384" width="10" style="68"/>
  </cols>
  <sheetData>
    <row r="1" ht="32.75" customHeight="1" spans="1:3">
      <c r="A1" s="69"/>
      <c r="B1" s="70" t="s">
        <v>5</v>
      </c>
      <c r="C1" s="70"/>
    </row>
    <row r="2" ht="25" customHeight="1" spans="2:3">
      <c r="B2" s="70"/>
      <c r="C2" s="70"/>
    </row>
    <row r="3" ht="31.05" customHeight="1" spans="2:3">
      <c r="B3" s="71" t="s">
        <v>6</v>
      </c>
      <c r="C3" s="71"/>
    </row>
    <row r="4" ht="32.55" customHeight="1" spans="2:4">
      <c r="B4" s="72">
        <v>1</v>
      </c>
      <c r="C4" s="73" t="s">
        <v>7</v>
      </c>
      <c r="D4" s="74"/>
    </row>
    <row r="5" ht="32.55" customHeight="1" spans="2:4">
      <c r="B5" s="72">
        <v>2</v>
      </c>
      <c r="C5" s="73" t="s">
        <v>8</v>
      </c>
      <c r="D5" s="74"/>
    </row>
    <row r="6" ht="32.55" customHeight="1" spans="2:4">
      <c r="B6" s="72">
        <v>3</v>
      </c>
      <c r="C6" s="73" t="s">
        <v>9</v>
      </c>
      <c r="D6" s="74"/>
    </row>
    <row r="7" ht="32.55" customHeight="1" spans="2:4">
      <c r="B7" s="72">
        <v>4</v>
      </c>
      <c r="C7" s="73" t="s">
        <v>10</v>
      </c>
      <c r="D7" s="74"/>
    </row>
    <row r="8" ht="32.55" customHeight="1" spans="2:4">
      <c r="B8" s="72">
        <v>5</v>
      </c>
      <c r="C8" s="73" t="s">
        <v>11</v>
      </c>
      <c r="D8" s="74"/>
    </row>
    <row r="9" ht="32.55" customHeight="1" spans="2:4">
      <c r="B9" s="72">
        <v>6</v>
      </c>
      <c r="C9" s="73" t="s">
        <v>12</v>
      </c>
      <c r="D9" s="74"/>
    </row>
    <row r="10" ht="32.55" customHeight="1" spans="2:4">
      <c r="B10" s="72">
        <v>7</v>
      </c>
      <c r="C10" s="73" t="s">
        <v>13</v>
      </c>
      <c r="D10" s="74"/>
    </row>
    <row r="11" ht="32.55" customHeight="1" spans="2:4">
      <c r="B11" s="72">
        <v>8</v>
      </c>
      <c r="C11" s="73" t="s">
        <v>14</v>
      </c>
      <c r="D11" s="74"/>
    </row>
    <row r="12" ht="32.55" customHeight="1" spans="2:4">
      <c r="B12" s="72">
        <v>9</v>
      </c>
      <c r="C12" s="73" t="s">
        <v>15</v>
      </c>
      <c r="D12" s="74"/>
    </row>
    <row r="13" ht="32.55" customHeight="1" spans="2:4">
      <c r="B13" s="72">
        <v>10</v>
      </c>
      <c r="C13" s="73" t="s">
        <v>16</v>
      </c>
      <c r="D13" s="74"/>
    </row>
    <row r="14" ht="32.55" customHeight="1" spans="2:4">
      <c r="B14" s="72">
        <v>11</v>
      </c>
      <c r="C14" s="73" t="s">
        <v>17</v>
      </c>
      <c r="D14" s="74"/>
    </row>
    <row r="15" ht="32.55" customHeight="1" spans="2:4">
      <c r="B15" s="72">
        <v>12</v>
      </c>
      <c r="C15" s="73" t="s">
        <v>18</v>
      </c>
      <c r="D15" s="74"/>
    </row>
    <row r="16" ht="32.55" customHeight="1" spans="2:3">
      <c r="B16" s="72">
        <v>13</v>
      </c>
      <c r="C16" s="73" t="s">
        <v>19</v>
      </c>
    </row>
    <row r="17" ht="32.55" customHeight="1" spans="2:3">
      <c r="B17" s="72">
        <v>14</v>
      </c>
      <c r="C17" s="73" t="s">
        <v>20</v>
      </c>
    </row>
    <row r="18" ht="32.55" customHeight="1" spans="2:3">
      <c r="B18" s="72">
        <v>15</v>
      </c>
      <c r="C18" s="73" t="s">
        <v>21</v>
      </c>
    </row>
    <row r="19" ht="32.55" customHeight="1" spans="2:3">
      <c r="B19" s="72">
        <v>16</v>
      </c>
      <c r="C19" s="73" t="s">
        <v>22</v>
      </c>
    </row>
    <row r="20" ht="32.55" customHeight="1" spans="2:3">
      <c r="B20" s="72">
        <v>17</v>
      </c>
      <c r="C20" s="73" t="s">
        <v>23</v>
      </c>
    </row>
    <row r="21" ht="32.55" customHeight="1" spans="2:3">
      <c r="B21" s="72">
        <v>18</v>
      </c>
      <c r="C21" s="73" t="s">
        <v>24</v>
      </c>
    </row>
    <row r="22" ht="32.55" customHeight="1" spans="2:3">
      <c r="B22" s="72">
        <v>19</v>
      </c>
      <c r="C22" s="73" t="s">
        <v>25</v>
      </c>
    </row>
    <row r="23" ht="32.55" customHeight="1" spans="2:3">
      <c r="B23" s="72">
        <v>20</v>
      </c>
      <c r="C23" s="73" t="s">
        <v>26</v>
      </c>
    </row>
    <row r="24" ht="32.55" customHeight="1" spans="2:3">
      <c r="B24" s="72">
        <v>21</v>
      </c>
      <c r="C24" s="73" t="s">
        <v>27</v>
      </c>
    </row>
    <row r="25" ht="32.55" customHeight="1" spans="2:3">
      <c r="B25" s="75">
        <v>22</v>
      </c>
      <c r="C25" s="76" t="s">
        <v>28</v>
      </c>
    </row>
    <row r="26" ht="27" customHeight="1" spans="2:3">
      <c r="B26" s="77">
        <v>23</v>
      </c>
      <c r="C26" s="78" t="s">
        <v>29</v>
      </c>
    </row>
    <row r="27" ht="30" customHeight="1" spans="2:2">
      <c r="B27" s="68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9"/>
      <c r="H1" s="31" t="s">
        <v>326</v>
      </c>
    </row>
    <row r="2" ht="38.8" customHeight="1" spans="1:8">
      <c r="A2" s="32" t="s">
        <v>327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8" customHeight="1" spans="1:8">
      <c r="A4" s="27" t="s">
        <v>161</v>
      </c>
      <c r="B4" s="27" t="s">
        <v>162</v>
      </c>
      <c r="C4" s="27" t="s">
        <v>137</v>
      </c>
      <c r="D4" s="27" t="s">
        <v>328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235</v>
      </c>
      <c r="F5" s="27"/>
      <c r="G5" s="27" t="s">
        <v>236</v>
      </c>
      <c r="H5" s="27"/>
    </row>
    <row r="6" ht="23.25" customHeight="1" spans="1:8">
      <c r="A6" s="27"/>
      <c r="B6" s="27"/>
      <c r="C6" s="27"/>
      <c r="D6" s="27"/>
      <c r="E6" s="27" t="s">
        <v>214</v>
      </c>
      <c r="F6" s="27" t="s">
        <v>205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9"/>
      <c r="H1" s="31" t="s">
        <v>329</v>
      </c>
    </row>
    <row r="2" ht="38.8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7" customHeight="1" spans="1:8">
      <c r="A4" s="27" t="s">
        <v>161</v>
      </c>
      <c r="B4" s="27" t="s">
        <v>162</v>
      </c>
      <c r="C4" s="27" t="s">
        <v>137</v>
      </c>
      <c r="D4" s="27" t="s">
        <v>330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235</v>
      </c>
      <c r="F5" s="27"/>
      <c r="G5" s="27" t="s">
        <v>236</v>
      </c>
      <c r="H5" s="27"/>
    </row>
    <row r="6" ht="24.15" customHeight="1" spans="1:8">
      <c r="A6" s="27"/>
      <c r="B6" s="27"/>
      <c r="C6" s="27"/>
      <c r="D6" s="27"/>
      <c r="E6" s="27" t="s">
        <v>214</v>
      </c>
      <c r="F6" s="27" t="s">
        <v>205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zoomScale="161" zoomScaleNormal="161" workbookViewId="0">
      <selection activeCell="A9" sqref="$A9:$XFD10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9"/>
      <c r="M1" s="31" t="s">
        <v>331</v>
      </c>
      <c r="N1" s="31"/>
    </row>
    <row r="2" ht="45.7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05" customHeight="1" spans="1:14">
      <c r="A4" s="27" t="s">
        <v>194</v>
      </c>
      <c r="B4" s="27" t="s">
        <v>332</v>
      </c>
      <c r="C4" s="27" t="s">
        <v>333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334</v>
      </c>
      <c r="N4" s="27"/>
    </row>
    <row r="5" ht="31.9" customHeight="1" spans="1:14">
      <c r="A5" s="27"/>
      <c r="B5" s="27"/>
      <c r="C5" s="27" t="s">
        <v>335</v>
      </c>
      <c r="D5" s="27" t="s">
        <v>140</v>
      </c>
      <c r="E5" s="27"/>
      <c r="F5" s="27"/>
      <c r="G5" s="27"/>
      <c r="H5" s="27"/>
      <c r="I5" s="27"/>
      <c r="J5" s="27" t="s">
        <v>336</v>
      </c>
      <c r="K5" s="27" t="s">
        <v>142</v>
      </c>
      <c r="L5" s="27" t="s">
        <v>143</v>
      </c>
      <c r="M5" s="27" t="s">
        <v>337</v>
      </c>
      <c r="N5" s="27" t="s">
        <v>338</v>
      </c>
    </row>
    <row r="6" ht="44.85" customHeight="1" spans="1:14">
      <c r="A6" s="27"/>
      <c r="B6" s="27"/>
      <c r="C6" s="27"/>
      <c r="D6" s="27" t="s">
        <v>339</v>
      </c>
      <c r="E6" s="27" t="s">
        <v>340</v>
      </c>
      <c r="F6" s="27" t="s">
        <v>341</v>
      </c>
      <c r="G6" s="27" t="s">
        <v>342</v>
      </c>
      <c r="H6" s="27" t="s">
        <v>343</v>
      </c>
      <c r="I6" s="27" t="s">
        <v>344</v>
      </c>
      <c r="J6" s="27"/>
      <c r="K6" s="27"/>
      <c r="L6" s="27"/>
      <c r="M6" s="27"/>
      <c r="N6" s="27"/>
    </row>
    <row r="7" ht="22.8" customHeight="1" spans="1:14">
      <c r="A7" s="30"/>
      <c r="B7" s="20" t="s">
        <v>137</v>
      </c>
      <c r="C7" s="29">
        <v>125.76</v>
      </c>
      <c r="D7" s="29">
        <v>125.76</v>
      </c>
      <c r="E7" s="29">
        <v>88.76</v>
      </c>
      <c r="F7" s="29">
        <v>37</v>
      </c>
      <c r="G7" s="29"/>
      <c r="H7" s="29"/>
      <c r="I7" s="29"/>
      <c r="J7" s="29"/>
      <c r="K7" s="29"/>
      <c r="L7" s="29"/>
      <c r="M7" s="29">
        <v>125.76</v>
      </c>
      <c r="N7" s="30"/>
    </row>
    <row r="8" ht="22.8" customHeight="1" spans="1:14">
      <c r="A8" s="28" t="s">
        <v>155</v>
      </c>
      <c r="B8" s="28" t="s">
        <v>156</v>
      </c>
      <c r="C8" s="29">
        <v>125.76</v>
      </c>
      <c r="D8" s="29">
        <v>125.76</v>
      </c>
      <c r="E8" s="29">
        <v>88.76</v>
      </c>
      <c r="F8" s="29">
        <v>37</v>
      </c>
      <c r="G8" s="29"/>
      <c r="H8" s="29"/>
      <c r="I8" s="29"/>
      <c r="J8" s="29"/>
      <c r="K8" s="29"/>
      <c r="L8" s="29"/>
      <c r="M8" s="29">
        <v>125.76</v>
      </c>
      <c r="N8" s="30"/>
    </row>
    <row r="9" ht="22.8" customHeight="1" spans="1:14">
      <c r="A9" s="33" t="s">
        <v>345</v>
      </c>
      <c r="B9" s="33" t="s">
        <v>346</v>
      </c>
      <c r="C9" s="22">
        <v>90</v>
      </c>
      <c r="D9" s="22">
        <v>90</v>
      </c>
      <c r="E9" s="22">
        <v>53</v>
      </c>
      <c r="F9" s="22">
        <v>37</v>
      </c>
      <c r="G9" s="22"/>
      <c r="H9" s="22"/>
      <c r="I9" s="22"/>
      <c r="J9" s="22"/>
      <c r="K9" s="22"/>
      <c r="L9" s="22"/>
      <c r="M9" s="22">
        <v>90</v>
      </c>
      <c r="N9" s="21"/>
    </row>
    <row r="10" ht="22.8" customHeight="1" spans="1:14">
      <c r="A10" s="33" t="s">
        <v>345</v>
      </c>
      <c r="B10" s="33" t="s">
        <v>347</v>
      </c>
      <c r="C10" s="22">
        <v>35.76</v>
      </c>
      <c r="D10" s="22">
        <v>35.76</v>
      </c>
      <c r="E10" s="22">
        <v>35.76</v>
      </c>
      <c r="F10" s="22"/>
      <c r="G10" s="22"/>
      <c r="H10" s="22"/>
      <c r="I10" s="22"/>
      <c r="J10" s="22"/>
      <c r="K10" s="22"/>
      <c r="L10" s="22"/>
      <c r="M10" s="22">
        <v>35.76</v>
      </c>
      <c r="N10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147" zoomScaleNormal="147" workbookViewId="0">
      <pane ySplit="5" topLeftCell="A23" activePane="bottomLeft" state="frozen"/>
      <selection/>
      <selection pane="bottomLeft" activeCell="A6" sqref="$A6:$XFD26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348</v>
      </c>
    </row>
    <row r="2" ht="37.95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194</v>
      </c>
      <c r="B4" s="27" t="s">
        <v>349</v>
      </c>
      <c r="C4" s="27" t="s">
        <v>350</v>
      </c>
      <c r="D4" s="27" t="s">
        <v>351</v>
      </c>
      <c r="E4" s="27" t="s">
        <v>352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353</v>
      </c>
      <c r="F5" s="27" t="s">
        <v>354</v>
      </c>
      <c r="G5" s="27" t="s">
        <v>355</v>
      </c>
      <c r="H5" s="27" t="s">
        <v>356</v>
      </c>
      <c r="I5" s="27" t="s">
        <v>357</v>
      </c>
      <c r="J5" s="27" t="s">
        <v>358</v>
      </c>
      <c r="K5" s="27" t="s">
        <v>359</v>
      </c>
      <c r="L5" s="27" t="s">
        <v>360</v>
      </c>
      <c r="M5" s="27" t="s">
        <v>361</v>
      </c>
    </row>
    <row r="6" ht="28.45" customHeight="1" spans="1:13">
      <c r="A6" s="28" t="s">
        <v>2</v>
      </c>
      <c r="B6" s="28" t="s">
        <v>4</v>
      </c>
      <c r="C6" s="29">
        <v>125.76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21" t="s">
        <v>157</v>
      </c>
      <c r="B7" s="21" t="s">
        <v>362</v>
      </c>
      <c r="C7" s="22">
        <v>90</v>
      </c>
      <c r="D7" s="21" t="s">
        <v>363</v>
      </c>
      <c r="E7" s="30" t="s">
        <v>364</v>
      </c>
      <c r="F7" s="21" t="s">
        <v>365</v>
      </c>
      <c r="G7" s="21" t="s">
        <v>366</v>
      </c>
      <c r="H7" s="21" t="s">
        <v>367</v>
      </c>
      <c r="I7" s="21" t="s">
        <v>368</v>
      </c>
      <c r="J7" s="21" t="s">
        <v>369</v>
      </c>
      <c r="K7" s="21" t="s">
        <v>370</v>
      </c>
      <c r="L7" s="21" t="s">
        <v>371</v>
      </c>
      <c r="M7" s="21"/>
    </row>
    <row r="8" ht="43.1" customHeight="1" spans="1:13">
      <c r="A8" s="21"/>
      <c r="B8" s="21"/>
      <c r="C8" s="22"/>
      <c r="D8" s="21"/>
      <c r="E8" s="30"/>
      <c r="F8" s="21" t="s">
        <v>372</v>
      </c>
      <c r="G8" s="21" t="s">
        <v>373</v>
      </c>
      <c r="H8" s="21" t="s">
        <v>374</v>
      </c>
      <c r="I8" s="21" t="s">
        <v>373</v>
      </c>
      <c r="J8" s="21" t="s">
        <v>369</v>
      </c>
      <c r="K8" s="21" t="s">
        <v>375</v>
      </c>
      <c r="L8" s="21" t="s">
        <v>376</v>
      </c>
      <c r="M8" s="21"/>
    </row>
    <row r="9" ht="43.1" customHeight="1" spans="1:13">
      <c r="A9" s="21"/>
      <c r="B9" s="21"/>
      <c r="C9" s="22"/>
      <c r="D9" s="21"/>
      <c r="E9" s="30"/>
      <c r="F9" s="21" t="s">
        <v>377</v>
      </c>
      <c r="G9" s="21" t="s">
        <v>378</v>
      </c>
      <c r="H9" s="21" t="s">
        <v>379</v>
      </c>
      <c r="I9" s="21" t="s">
        <v>380</v>
      </c>
      <c r="J9" s="21" t="s">
        <v>369</v>
      </c>
      <c r="K9" s="21" t="s">
        <v>381</v>
      </c>
      <c r="L9" s="21" t="s">
        <v>371</v>
      </c>
      <c r="M9" s="21"/>
    </row>
    <row r="10" ht="43.1" customHeight="1" spans="1:13">
      <c r="A10" s="21"/>
      <c r="B10" s="21"/>
      <c r="C10" s="22"/>
      <c r="D10" s="21"/>
      <c r="E10" s="30" t="s">
        <v>382</v>
      </c>
      <c r="F10" s="21" t="s">
        <v>383</v>
      </c>
      <c r="G10" s="21" t="s">
        <v>384</v>
      </c>
      <c r="H10" s="21" t="s">
        <v>385</v>
      </c>
      <c r="I10" s="21" t="s">
        <v>384</v>
      </c>
      <c r="J10" s="21" t="s">
        <v>369</v>
      </c>
      <c r="K10" s="21" t="s">
        <v>386</v>
      </c>
      <c r="L10" s="21" t="s">
        <v>387</v>
      </c>
      <c r="M10" s="21"/>
    </row>
    <row r="11" ht="43.1" customHeight="1" spans="1:13">
      <c r="A11" s="21"/>
      <c r="B11" s="21"/>
      <c r="C11" s="22"/>
      <c r="D11" s="21"/>
      <c r="E11" s="30"/>
      <c r="F11" s="21" t="s">
        <v>388</v>
      </c>
      <c r="G11" s="21" t="s">
        <v>389</v>
      </c>
      <c r="H11" s="21" t="s">
        <v>389</v>
      </c>
      <c r="I11" s="21" t="s">
        <v>389</v>
      </c>
      <c r="J11" s="21" t="s">
        <v>389</v>
      </c>
      <c r="K11" s="21" t="s">
        <v>389</v>
      </c>
      <c r="L11" s="21" t="s">
        <v>390</v>
      </c>
      <c r="M11" s="21"/>
    </row>
    <row r="12" ht="43.1" customHeight="1" spans="1:13">
      <c r="A12" s="21"/>
      <c r="B12" s="21"/>
      <c r="C12" s="22"/>
      <c r="D12" s="21"/>
      <c r="E12" s="30"/>
      <c r="F12" s="21" t="s">
        <v>391</v>
      </c>
      <c r="G12" s="21" t="s">
        <v>392</v>
      </c>
      <c r="H12" s="21" t="s">
        <v>385</v>
      </c>
      <c r="I12" s="21" t="s">
        <v>392</v>
      </c>
      <c r="J12" s="21" t="s">
        <v>393</v>
      </c>
      <c r="K12" s="21" t="s">
        <v>386</v>
      </c>
      <c r="L12" s="21" t="s">
        <v>387</v>
      </c>
      <c r="M12" s="21"/>
    </row>
    <row r="13" ht="43.1" customHeight="1" spans="1:13">
      <c r="A13" s="21"/>
      <c r="B13" s="21"/>
      <c r="C13" s="22"/>
      <c r="D13" s="21"/>
      <c r="E13" s="30" t="s">
        <v>394</v>
      </c>
      <c r="F13" s="21" t="s">
        <v>395</v>
      </c>
      <c r="G13" s="21" t="s">
        <v>396</v>
      </c>
      <c r="H13" s="21" t="s">
        <v>397</v>
      </c>
      <c r="I13" s="21" t="s">
        <v>396</v>
      </c>
      <c r="J13" s="21" t="s">
        <v>369</v>
      </c>
      <c r="K13" s="21" t="s">
        <v>375</v>
      </c>
      <c r="L13" s="21" t="s">
        <v>376</v>
      </c>
      <c r="M13" s="21"/>
    </row>
    <row r="14" ht="43.1" customHeight="1" spans="1:13">
      <c r="A14" s="21"/>
      <c r="B14" s="21"/>
      <c r="C14" s="22"/>
      <c r="D14" s="21"/>
      <c r="E14" s="30" t="s">
        <v>398</v>
      </c>
      <c r="F14" s="21" t="s">
        <v>399</v>
      </c>
      <c r="G14" s="21" t="s">
        <v>389</v>
      </c>
      <c r="H14" s="21" t="s">
        <v>389</v>
      </c>
      <c r="I14" s="21" t="s">
        <v>389</v>
      </c>
      <c r="J14" s="21" t="s">
        <v>389</v>
      </c>
      <c r="K14" s="21" t="s">
        <v>389</v>
      </c>
      <c r="L14" s="21" t="s">
        <v>390</v>
      </c>
      <c r="M14" s="21"/>
    </row>
    <row r="15" ht="43.1" customHeight="1" spans="1:13">
      <c r="A15" s="21"/>
      <c r="B15" s="21"/>
      <c r="C15" s="22"/>
      <c r="D15" s="21"/>
      <c r="E15" s="30"/>
      <c r="F15" s="21" t="s">
        <v>400</v>
      </c>
      <c r="G15" s="21" t="s">
        <v>401</v>
      </c>
      <c r="H15" s="21" t="s">
        <v>374</v>
      </c>
      <c r="I15" s="21" t="s">
        <v>401</v>
      </c>
      <c r="J15" s="21" t="s">
        <v>369</v>
      </c>
      <c r="K15" s="21" t="s">
        <v>375</v>
      </c>
      <c r="L15" s="21" t="s">
        <v>376</v>
      </c>
      <c r="M15" s="21"/>
    </row>
    <row r="16" ht="43.1" customHeight="1" spans="1:13">
      <c r="A16" s="21"/>
      <c r="B16" s="21"/>
      <c r="C16" s="22"/>
      <c r="D16" s="21"/>
      <c r="E16" s="30"/>
      <c r="F16" s="21" t="s">
        <v>402</v>
      </c>
      <c r="G16" s="21" t="s">
        <v>403</v>
      </c>
      <c r="H16" s="21" t="s">
        <v>404</v>
      </c>
      <c r="I16" s="21" t="s">
        <v>403</v>
      </c>
      <c r="J16" s="21" t="s">
        <v>369</v>
      </c>
      <c r="K16" s="21" t="s">
        <v>405</v>
      </c>
      <c r="L16" s="21" t="s">
        <v>371</v>
      </c>
      <c r="M16" s="21"/>
    </row>
    <row r="17" ht="43.1" customHeight="1" spans="1:13">
      <c r="A17" s="21" t="s">
        <v>157</v>
      </c>
      <c r="B17" s="21" t="s">
        <v>406</v>
      </c>
      <c r="C17" s="22">
        <v>35.76</v>
      </c>
      <c r="D17" s="21" t="s">
        <v>407</v>
      </c>
      <c r="E17" s="30" t="s">
        <v>398</v>
      </c>
      <c r="F17" s="21" t="s">
        <v>402</v>
      </c>
      <c r="G17" s="21" t="s">
        <v>389</v>
      </c>
      <c r="H17" s="21" t="s">
        <v>389</v>
      </c>
      <c r="I17" s="21" t="s">
        <v>389</v>
      </c>
      <c r="J17" s="21" t="s">
        <v>389</v>
      </c>
      <c r="K17" s="21" t="s">
        <v>389</v>
      </c>
      <c r="L17" s="21" t="s">
        <v>390</v>
      </c>
      <c r="M17" s="21"/>
    </row>
    <row r="18" ht="43.1" customHeight="1" spans="1:13">
      <c r="A18" s="21"/>
      <c r="B18" s="21"/>
      <c r="C18" s="22"/>
      <c r="D18" s="21"/>
      <c r="E18" s="30"/>
      <c r="F18" s="21" t="s">
        <v>400</v>
      </c>
      <c r="G18" s="21" t="s">
        <v>408</v>
      </c>
      <c r="H18" s="21" t="s">
        <v>409</v>
      </c>
      <c r="I18" s="21" t="s">
        <v>410</v>
      </c>
      <c r="J18" s="21" t="s">
        <v>411</v>
      </c>
      <c r="K18" s="21" t="s">
        <v>375</v>
      </c>
      <c r="L18" s="21" t="s">
        <v>371</v>
      </c>
      <c r="M18" s="21"/>
    </row>
    <row r="19" ht="43.1" customHeight="1" spans="1:13">
      <c r="A19" s="21"/>
      <c r="B19" s="21"/>
      <c r="C19" s="22"/>
      <c r="D19" s="21"/>
      <c r="E19" s="30"/>
      <c r="F19" s="21" t="s">
        <v>399</v>
      </c>
      <c r="G19" s="21" t="s">
        <v>389</v>
      </c>
      <c r="H19" s="21" t="s">
        <v>389</v>
      </c>
      <c r="I19" s="21" t="s">
        <v>389</v>
      </c>
      <c r="J19" s="21" t="s">
        <v>389</v>
      </c>
      <c r="K19" s="21" t="s">
        <v>389</v>
      </c>
      <c r="L19" s="21" t="s">
        <v>390</v>
      </c>
      <c r="M19" s="21"/>
    </row>
    <row r="20" ht="43.1" customHeight="1" spans="1:13">
      <c r="A20" s="21"/>
      <c r="B20" s="21"/>
      <c r="C20" s="22"/>
      <c r="D20" s="21"/>
      <c r="E20" s="30" t="s">
        <v>364</v>
      </c>
      <c r="F20" s="21" t="s">
        <v>377</v>
      </c>
      <c r="G20" s="21" t="s">
        <v>412</v>
      </c>
      <c r="H20" s="21" t="s">
        <v>413</v>
      </c>
      <c r="I20" s="21" t="s">
        <v>412</v>
      </c>
      <c r="J20" s="21" t="s">
        <v>411</v>
      </c>
      <c r="K20" s="21" t="s">
        <v>389</v>
      </c>
      <c r="L20" s="21" t="s">
        <v>390</v>
      </c>
      <c r="M20" s="21"/>
    </row>
    <row r="21" ht="43.1" customHeight="1" spans="1:13">
      <c r="A21" s="21"/>
      <c r="B21" s="21"/>
      <c r="C21" s="22"/>
      <c r="D21" s="21"/>
      <c r="E21" s="30"/>
      <c r="F21" s="21" t="s">
        <v>372</v>
      </c>
      <c r="G21" s="21" t="s">
        <v>414</v>
      </c>
      <c r="H21" s="21" t="s">
        <v>415</v>
      </c>
      <c r="I21" s="21" t="s">
        <v>416</v>
      </c>
      <c r="J21" s="21" t="s">
        <v>411</v>
      </c>
      <c r="K21" s="21" t="s">
        <v>417</v>
      </c>
      <c r="L21" s="21" t="s">
        <v>371</v>
      </c>
      <c r="M21" s="21"/>
    </row>
    <row r="22" ht="43.1" customHeight="1" spans="1:13">
      <c r="A22" s="21"/>
      <c r="B22" s="21"/>
      <c r="C22" s="22"/>
      <c r="D22" s="21"/>
      <c r="E22" s="30"/>
      <c r="F22" s="21" t="s">
        <v>365</v>
      </c>
      <c r="G22" s="21" t="s">
        <v>418</v>
      </c>
      <c r="H22" s="21" t="s">
        <v>419</v>
      </c>
      <c r="I22" s="21" t="s">
        <v>420</v>
      </c>
      <c r="J22" s="21" t="s">
        <v>411</v>
      </c>
      <c r="K22" s="21" t="s">
        <v>421</v>
      </c>
      <c r="L22" s="21" t="s">
        <v>371</v>
      </c>
      <c r="M22" s="21"/>
    </row>
    <row r="23" ht="43.1" customHeight="1" spans="1:13">
      <c r="A23" s="21"/>
      <c r="B23" s="21"/>
      <c r="C23" s="22"/>
      <c r="D23" s="21"/>
      <c r="E23" s="30" t="s">
        <v>382</v>
      </c>
      <c r="F23" s="21" t="s">
        <v>383</v>
      </c>
      <c r="G23" s="21" t="s">
        <v>389</v>
      </c>
      <c r="H23" s="21" t="s">
        <v>389</v>
      </c>
      <c r="I23" s="21" t="s">
        <v>389</v>
      </c>
      <c r="J23" s="21" t="s">
        <v>389</v>
      </c>
      <c r="K23" s="21" t="s">
        <v>389</v>
      </c>
      <c r="L23" s="21" t="s">
        <v>390</v>
      </c>
      <c r="M23" s="21"/>
    </row>
    <row r="24" ht="43.1" customHeight="1" spans="1:13">
      <c r="A24" s="21"/>
      <c r="B24" s="21"/>
      <c r="C24" s="22"/>
      <c r="D24" s="21"/>
      <c r="E24" s="30"/>
      <c r="F24" s="21" t="s">
        <v>391</v>
      </c>
      <c r="G24" s="21" t="s">
        <v>422</v>
      </c>
      <c r="H24" s="21" t="s">
        <v>423</v>
      </c>
      <c r="I24" s="21" t="s">
        <v>37</v>
      </c>
      <c r="J24" s="21" t="s">
        <v>411</v>
      </c>
      <c r="K24" s="21" t="s">
        <v>386</v>
      </c>
      <c r="L24" s="21" t="s">
        <v>387</v>
      </c>
      <c r="M24" s="21"/>
    </row>
    <row r="25" ht="43.1" customHeight="1" spans="1:13">
      <c r="A25" s="21"/>
      <c r="B25" s="21"/>
      <c r="C25" s="22"/>
      <c r="D25" s="21"/>
      <c r="E25" s="30"/>
      <c r="F25" s="21" t="s">
        <v>388</v>
      </c>
      <c r="G25" s="21" t="s">
        <v>389</v>
      </c>
      <c r="H25" s="21" t="s">
        <v>389</v>
      </c>
      <c r="I25" s="21" t="s">
        <v>389</v>
      </c>
      <c r="J25" s="21" t="s">
        <v>411</v>
      </c>
      <c r="K25" s="21" t="s">
        <v>389</v>
      </c>
      <c r="L25" s="21" t="s">
        <v>390</v>
      </c>
      <c r="M25" s="21"/>
    </row>
    <row r="26" ht="43.1" customHeight="1" spans="1:13">
      <c r="A26" s="21"/>
      <c r="B26" s="21"/>
      <c r="C26" s="22"/>
      <c r="D26" s="21"/>
      <c r="E26" s="30" t="s">
        <v>394</v>
      </c>
      <c r="F26" s="21" t="s">
        <v>395</v>
      </c>
      <c r="G26" s="21" t="s">
        <v>395</v>
      </c>
      <c r="H26" s="21" t="s">
        <v>424</v>
      </c>
      <c r="I26" s="21" t="s">
        <v>425</v>
      </c>
      <c r="J26" s="21" t="s">
        <v>411</v>
      </c>
      <c r="K26" s="21" t="s">
        <v>375</v>
      </c>
      <c r="L26" s="21" t="s">
        <v>371</v>
      </c>
      <c r="M26" s="21"/>
    </row>
  </sheetData>
  <mergeCells count="22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2"/>
    <mergeCell ref="E14:E16"/>
    <mergeCell ref="E17:E19"/>
    <mergeCell ref="E20:E22"/>
    <mergeCell ref="E23:E2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61" zoomScaleNormal="161" workbookViewId="0">
      <pane ySplit="7" topLeftCell="A8" activePane="bottomLeft" state="frozen"/>
      <selection/>
      <selection pane="bottomLeft" activeCell="L8" sqref="$A8:$XFD16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19" t="s">
        <v>426</v>
      </c>
    </row>
    <row r="2" ht="42.25" customHeight="1" spans="1:19">
      <c r="A2" s="17" t="s">
        <v>427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1" customHeight="1" spans="1:19">
      <c r="A5" s="20" t="s">
        <v>314</v>
      </c>
      <c r="B5" s="20" t="s">
        <v>315</v>
      </c>
      <c r="C5" s="20" t="s">
        <v>428</v>
      </c>
      <c r="D5" s="20"/>
      <c r="E5" s="20"/>
      <c r="F5" s="20"/>
      <c r="G5" s="20"/>
      <c r="H5" s="20"/>
      <c r="I5" s="20"/>
      <c r="J5" s="20" t="s">
        <v>429</v>
      </c>
      <c r="K5" s="20" t="s">
        <v>430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350</v>
      </c>
      <c r="D6" s="20" t="s">
        <v>431</v>
      </c>
      <c r="E6" s="20"/>
      <c r="F6" s="20"/>
      <c r="G6" s="20"/>
      <c r="H6" s="20" t="s">
        <v>432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05" customHeight="1" spans="1:19">
      <c r="A7" s="20"/>
      <c r="B7" s="20"/>
      <c r="C7" s="20"/>
      <c r="D7" s="20" t="s">
        <v>140</v>
      </c>
      <c r="E7" s="20" t="s">
        <v>433</v>
      </c>
      <c r="F7" s="20" t="s">
        <v>144</v>
      </c>
      <c r="G7" s="20" t="s">
        <v>434</v>
      </c>
      <c r="H7" s="20" t="s">
        <v>163</v>
      </c>
      <c r="I7" s="20" t="s">
        <v>164</v>
      </c>
      <c r="J7" s="20"/>
      <c r="K7" s="20" t="s">
        <v>353</v>
      </c>
      <c r="L7" s="20" t="s">
        <v>354</v>
      </c>
      <c r="M7" s="20" t="s">
        <v>355</v>
      </c>
      <c r="N7" s="20" t="s">
        <v>360</v>
      </c>
      <c r="O7" s="20" t="s">
        <v>356</v>
      </c>
      <c r="P7" s="20" t="s">
        <v>435</v>
      </c>
      <c r="Q7" s="20" t="s">
        <v>436</v>
      </c>
      <c r="R7" s="20" t="s">
        <v>437</v>
      </c>
      <c r="S7" s="20" t="s">
        <v>361</v>
      </c>
    </row>
    <row r="8" ht="19.55" customHeight="1" spans="1:19">
      <c r="A8" s="21" t="s">
        <v>2</v>
      </c>
      <c r="B8" s="21" t="s">
        <v>4</v>
      </c>
      <c r="C8" s="22">
        <v>311.84</v>
      </c>
      <c r="D8" s="22">
        <v>311.838</v>
      </c>
      <c r="E8" s="22"/>
      <c r="F8" s="22"/>
      <c r="G8" s="22"/>
      <c r="H8" s="22">
        <v>186.078</v>
      </c>
      <c r="I8" s="22">
        <v>125.76</v>
      </c>
      <c r="J8" s="21"/>
      <c r="K8" s="23" t="s">
        <v>364</v>
      </c>
      <c r="L8" s="23" t="s">
        <v>438</v>
      </c>
      <c r="M8" s="21"/>
      <c r="N8" s="21"/>
      <c r="O8" s="21"/>
      <c r="P8" s="21"/>
      <c r="Q8" s="21"/>
      <c r="R8" s="21"/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439</v>
      </c>
      <c r="M9" s="21"/>
      <c r="N9" s="21"/>
      <c r="O9" s="21"/>
      <c r="P9" s="21"/>
      <c r="Q9" s="21"/>
      <c r="R9" s="21"/>
      <c r="S9" s="21"/>
    </row>
    <row r="10" ht="19.5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440</v>
      </c>
      <c r="M10" s="21"/>
      <c r="N10" s="21"/>
      <c r="O10" s="21"/>
      <c r="P10" s="21"/>
      <c r="Q10" s="21"/>
      <c r="R10" s="21"/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382</v>
      </c>
      <c r="M11" s="21"/>
      <c r="N11" s="21"/>
      <c r="O11" s="21"/>
      <c r="P11" s="21"/>
      <c r="Q11" s="21"/>
      <c r="R11" s="21"/>
      <c r="S11" s="21"/>
    </row>
    <row r="12" ht="18.1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441</v>
      </c>
      <c r="L12" s="23" t="s">
        <v>402</v>
      </c>
      <c r="M12" s="21"/>
      <c r="N12" s="21"/>
      <c r="O12" s="21"/>
      <c r="P12" s="21"/>
      <c r="Q12" s="21"/>
      <c r="R12" s="21"/>
      <c r="S12" s="21"/>
    </row>
    <row r="13" ht="19.5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400</v>
      </c>
      <c r="M13" s="21"/>
      <c r="N13" s="21"/>
      <c r="O13" s="21"/>
      <c r="P13" s="21"/>
      <c r="Q13" s="21"/>
      <c r="R13" s="21"/>
      <c r="S13" s="21"/>
    </row>
    <row r="14" ht="19.5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399</v>
      </c>
      <c r="M14" s="21"/>
      <c r="N14" s="21"/>
      <c r="O14" s="21"/>
      <c r="P14" s="21"/>
      <c r="Q14" s="21"/>
      <c r="R14" s="21"/>
      <c r="S14" s="21"/>
    </row>
    <row r="15" ht="19.5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442</v>
      </c>
      <c r="M15" s="21"/>
      <c r="N15" s="21"/>
      <c r="O15" s="21"/>
      <c r="P15" s="21"/>
      <c r="Q15" s="21"/>
      <c r="R15" s="21"/>
      <c r="S15" s="21"/>
    </row>
    <row r="16" ht="19.8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394</v>
      </c>
      <c r="L16" s="23" t="s">
        <v>395</v>
      </c>
      <c r="M16" s="21"/>
      <c r="N16" s="21"/>
      <c r="O16" s="21"/>
      <c r="P16" s="21"/>
      <c r="Q16" s="21"/>
      <c r="R16" s="21"/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443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F16" sqref="F16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444</v>
      </c>
    </row>
    <row r="3" s="1" customFormat="1" ht="22.5" customHeight="1" spans="1:16">
      <c r="A3" s="7" t="s">
        <v>194</v>
      </c>
      <c r="B3" s="7" t="s">
        <v>349</v>
      </c>
      <c r="C3" s="7" t="s">
        <v>350</v>
      </c>
      <c r="D3" s="8" t="s">
        <v>445</v>
      </c>
      <c r="E3" s="8"/>
      <c r="F3" s="7" t="s">
        <v>351</v>
      </c>
      <c r="G3" s="7" t="s">
        <v>446</v>
      </c>
      <c r="H3" s="8" t="s">
        <v>352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447</v>
      </c>
      <c r="E4" s="7" t="s">
        <v>448</v>
      </c>
      <c r="F4" s="7"/>
      <c r="G4" s="7"/>
      <c r="H4" s="8" t="s">
        <v>364</v>
      </c>
      <c r="I4" s="8"/>
      <c r="J4" s="8"/>
      <c r="K4" s="8"/>
      <c r="L4" s="8" t="s">
        <v>398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365</v>
      </c>
      <c r="I5" s="7" t="s">
        <v>372</v>
      </c>
      <c r="J5" s="7" t="s">
        <v>377</v>
      </c>
      <c r="K5" s="7" t="s">
        <v>382</v>
      </c>
      <c r="L5" s="7" t="s">
        <v>402</v>
      </c>
      <c r="M5" s="7" t="s">
        <v>400</v>
      </c>
      <c r="N5" s="7" t="s">
        <v>399</v>
      </c>
      <c r="O5" s="7" t="s">
        <v>449</v>
      </c>
      <c r="P5" s="7" t="s">
        <v>450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8" zoomScaleNormal="138" workbookViewId="0">
      <selection activeCell="B37" sqref="B37:B38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9"/>
      <c r="H1" s="31" t="s">
        <v>31</v>
      </c>
    </row>
    <row r="2" ht="24.15" customHeight="1" spans="1:8">
      <c r="A2" s="67" t="s">
        <v>7</v>
      </c>
      <c r="B2" s="67"/>
      <c r="C2" s="67"/>
      <c r="D2" s="67"/>
      <c r="E2" s="67"/>
      <c r="F2" s="67"/>
      <c r="G2" s="67"/>
      <c r="H2" s="67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9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4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25" customHeight="1" spans="1:8">
      <c r="A6" s="30" t="s">
        <v>41</v>
      </c>
      <c r="B6" s="22">
        <v>272.668148</v>
      </c>
      <c r="C6" s="21" t="s">
        <v>42</v>
      </c>
      <c r="D6" s="35"/>
      <c r="E6" s="30" t="s">
        <v>43</v>
      </c>
      <c r="F6" s="29">
        <v>186.078</v>
      </c>
      <c r="G6" s="21" t="s">
        <v>44</v>
      </c>
      <c r="H6" s="22"/>
    </row>
    <row r="7" ht="16.25" customHeight="1" spans="1:8">
      <c r="A7" s="21" t="s">
        <v>45</v>
      </c>
      <c r="B7" s="22">
        <v>242.668148</v>
      </c>
      <c r="C7" s="21" t="s">
        <v>46</v>
      </c>
      <c r="D7" s="35"/>
      <c r="E7" s="21" t="s">
        <v>47</v>
      </c>
      <c r="F7" s="22">
        <v>169.218</v>
      </c>
      <c r="G7" s="21" t="s">
        <v>48</v>
      </c>
      <c r="H7" s="22"/>
    </row>
    <row r="8" ht="16.25" customHeight="1" spans="1:8">
      <c r="A8" s="30" t="s">
        <v>49</v>
      </c>
      <c r="B8" s="22">
        <v>30</v>
      </c>
      <c r="C8" s="21" t="s">
        <v>50</v>
      </c>
      <c r="D8" s="35"/>
      <c r="E8" s="21" t="s">
        <v>51</v>
      </c>
      <c r="F8" s="22">
        <v>16.86</v>
      </c>
      <c r="G8" s="21" t="s">
        <v>52</v>
      </c>
      <c r="H8" s="22"/>
    </row>
    <row r="9" ht="16.2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2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v>125.76</v>
      </c>
      <c r="G10" s="21" t="s">
        <v>60</v>
      </c>
      <c r="H10" s="22">
        <v>311.838</v>
      </c>
    </row>
    <row r="11" ht="16.2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>
        <v>32.16</v>
      </c>
      <c r="G11" s="21" t="s">
        <v>64</v>
      </c>
      <c r="H11" s="22"/>
    </row>
    <row r="12" ht="16.2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>
        <v>93.6</v>
      </c>
      <c r="G12" s="21" t="s">
        <v>68</v>
      </c>
      <c r="H12" s="22"/>
    </row>
    <row r="13" ht="16.25" customHeight="1" spans="1:8">
      <c r="A13" s="21" t="s">
        <v>69</v>
      </c>
      <c r="B13" s="22"/>
      <c r="C13" s="21" t="s">
        <v>70</v>
      </c>
      <c r="D13" s="35">
        <v>14.484816</v>
      </c>
      <c r="E13" s="21" t="s">
        <v>71</v>
      </c>
      <c r="F13" s="22"/>
      <c r="G13" s="21" t="s">
        <v>72</v>
      </c>
      <c r="H13" s="22"/>
    </row>
    <row r="14" ht="16.2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25" customHeight="1" spans="1:8">
      <c r="A15" s="21" t="s">
        <v>77</v>
      </c>
      <c r="B15" s="22"/>
      <c r="C15" s="21" t="s">
        <v>78</v>
      </c>
      <c r="D15" s="35">
        <v>8.094456</v>
      </c>
      <c r="E15" s="21" t="s">
        <v>79</v>
      </c>
      <c r="F15" s="22"/>
      <c r="G15" s="21" t="s">
        <v>80</v>
      </c>
      <c r="H15" s="22"/>
    </row>
    <row r="16" ht="16.2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/>
      <c r="G16" s="21" t="s">
        <v>84</v>
      </c>
      <c r="H16" s="22"/>
    </row>
    <row r="17" ht="16.25" customHeight="1" spans="1:8">
      <c r="A17" s="21" t="s">
        <v>85</v>
      </c>
      <c r="B17" s="22"/>
      <c r="C17" s="21" t="s">
        <v>86</v>
      </c>
      <c r="D17" s="35"/>
      <c r="E17" s="21" t="s">
        <v>87</v>
      </c>
      <c r="F17" s="22"/>
      <c r="G17" s="21" t="s">
        <v>88</v>
      </c>
      <c r="H17" s="22"/>
    </row>
    <row r="18" ht="16.2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25" customHeight="1" spans="1:8">
      <c r="A19" s="21" t="s">
        <v>93</v>
      </c>
      <c r="B19" s="22"/>
      <c r="C19" s="21" t="s">
        <v>94</v>
      </c>
      <c r="D19" s="35">
        <v>279.04</v>
      </c>
      <c r="E19" s="21" t="s">
        <v>95</v>
      </c>
      <c r="F19" s="22"/>
      <c r="G19" s="21" t="s">
        <v>96</v>
      </c>
      <c r="H19" s="22"/>
    </row>
    <row r="20" ht="16.2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/>
      <c r="G20" s="21"/>
      <c r="H20" s="22"/>
    </row>
    <row r="21" ht="16.2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2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2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2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25" customHeight="1" spans="1:8">
      <c r="A25" s="21" t="s">
        <v>109</v>
      </c>
      <c r="B25" s="22"/>
      <c r="C25" s="21" t="s">
        <v>110</v>
      </c>
      <c r="D25" s="35">
        <v>10.224576</v>
      </c>
      <c r="E25" s="21"/>
      <c r="F25" s="21"/>
      <c r="G25" s="21"/>
      <c r="H25" s="22"/>
    </row>
    <row r="26" ht="16.2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2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2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2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2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2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2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2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2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2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25" customHeight="1" spans="1:8">
      <c r="A36" s="21"/>
      <c r="B36" s="21"/>
      <c r="C36" s="21"/>
      <c r="D36" s="21"/>
      <c r="E36" s="21"/>
      <c r="F36" s="21"/>
      <c r="G36" s="21"/>
      <c r="H36" s="21"/>
    </row>
    <row r="37" ht="16.25" customHeight="1" spans="1:8">
      <c r="A37" s="30" t="s">
        <v>128</v>
      </c>
      <c r="B37" s="29">
        <v>272.668148</v>
      </c>
      <c r="C37" s="30" t="s">
        <v>129</v>
      </c>
      <c r="D37" s="29">
        <v>311.8438</v>
      </c>
      <c r="E37" s="30" t="s">
        <v>129</v>
      </c>
      <c r="F37" s="29">
        <f>F6+F10</f>
        <v>311.838</v>
      </c>
      <c r="G37" s="30" t="s">
        <v>129</v>
      </c>
      <c r="H37" s="29">
        <f>H10</f>
        <v>311.838</v>
      </c>
    </row>
    <row r="38" ht="16.25" customHeight="1" spans="1:8">
      <c r="A38" s="30" t="s">
        <v>130</v>
      </c>
      <c r="B38" s="29">
        <v>39.17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25" customHeight="1" spans="1:8">
      <c r="A39" s="21"/>
      <c r="B39" s="22"/>
      <c r="C39" s="21"/>
      <c r="D39" s="22"/>
      <c r="E39" s="30"/>
      <c r="F39" s="29"/>
      <c r="G39" s="30"/>
      <c r="H39" s="29"/>
    </row>
    <row r="40" ht="16.25" customHeight="1" spans="1:8">
      <c r="A40" s="30" t="s">
        <v>132</v>
      </c>
      <c r="B40" s="29">
        <f>B37+B38</f>
        <v>311.838148</v>
      </c>
      <c r="C40" s="30" t="s">
        <v>133</v>
      </c>
      <c r="D40" s="29">
        <f>D37</f>
        <v>311.8438</v>
      </c>
      <c r="E40" s="30" t="s">
        <v>133</v>
      </c>
      <c r="F40" s="29">
        <f>F37</f>
        <v>311.838</v>
      </c>
      <c r="G40" s="30" t="s">
        <v>133</v>
      </c>
      <c r="H40" s="29">
        <f>H37</f>
        <v>311.838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7" zoomScaleNormal="147" topLeftCell="M1" workbookViewId="0">
      <selection activeCell="A9" sqref="$A9:$XFD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1" spans="1:25">
      <c r="A3" s="26">
        <v>39.17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4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4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4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8" customHeight="1" spans="1:25">
      <c r="A7" s="30"/>
      <c r="B7" s="30" t="s">
        <v>137</v>
      </c>
      <c r="C7" s="41">
        <f>D7+S7</f>
        <v>311.838148</v>
      </c>
      <c r="D7" s="41">
        <v>272.668148</v>
      </c>
      <c r="E7" s="41">
        <v>272.668148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39.17</v>
      </c>
      <c r="T7" s="41">
        <v>39.17</v>
      </c>
      <c r="U7" s="41"/>
      <c r="V7" s="41"/>
      <c r="W7" s="41"/>
      <c r="X7" s="41"/>
      <c r="Y7" s="41"/>
    </row>
    <row r="8" ht="22.8" customHeight="1" spans="1:25">
      <c r="A8" s="28" t="s">
        <v>155</v>
      </c>
      <c r="B8" s="28" t="s">
        <v>156</v>
      </c>
      <c r="C8" s="41">
        <f>C7</f>
        <v>311.838148</v>
      </c>
      <c r="D8" s="41">
        <v>272.668148</v>
      </c>
      <c r="E8" s="41">
        <v>272.668148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v>39.17</v>
      </c>
      <c r="T8" s="41">
        <v>39.17</v>
      </c>
      <c r="U8" s="41"/>
      <c r="V8" s="41"/>
      <c r="W8" s="41"/>
      <c r="X8" s="41"/>
      <c r="Y8" s="41"/>
    </row>
    <row r="9" ht="22.8" customHeight="1" spans="1:25">
      <c r="A9" s="66" t="s">
        <v>157</v>
      </c>
      <c r="B9" s="66" t="s">
        <v>158</v>
      </c>
      <c r="C9" s="41">
        <f>D9+S9</f>
        <v>311.838148</v>
      </c>
      <c r="D9" s="35">
        <v>272.668148</v>
      </c>
      <c r="E9" s="22">
        <v>272.668148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1">
        <v>39.17</v>
      </c>
      <c r="T9" s="41">
        <v>39.17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E32" sqref="E32:E3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7.375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9"/>
      <c r="D1" s="53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5" customHeight="1" spans="1:11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8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40"/>
      <c r="B6" s="40"/>
      <c r="C6" s="40"/>
      <c r="D6" s="55" t="s">
        <v>137</v>
      </c>
      <c r="E6" s="55"/>
      <c r="F6" s="56">
        <f>F7</f>
        <v>311.838148</v>
      </c>
      <c r="G6" s="56">
        <f>G7</f>
        <v>186.078148</v>
      </c>
      <c r="H6" s="57">
        <v>125.76</v>
      </c>
      <c r="I6" s="56"/>
      <c r="J6" s="55"/>
      <c r="K6" s="55"/>
    </row>
    <row r="7" ht="22.8" customHeight="1" spans="1:11">
      <c r="A7" s="58"/>
      <c r="B7" s="58"/>
      <c r="C7" s="58"/>
      <c r="D7" s="59" t="s">
        <v>155</v>
      </c>
      <c r="E7" s="59" t="s">
        <v>156</v>
      </c>
      <c r="F7" s="60">
        <f>F8</f>
        <v>311.838148</v>
      </c>
      <c r="G7" s="60">
        <f>G8</f>
        <v>186.078148</v>
      </c>
      <c r="H7" s="57">
        <v>125.76</v>
      </c>
      <c r="I7" s="60"/>
      <c r="J7" s="65"/>
      <c r="K7" s="65"/>
    </row>
    <row r="8" ht="22.8" customHeight="1" spans="1:11">
      <c r="A8" s="58"/>
      <c r="B8" s="58"/>
      <c r="C8" s="58"/>
      <c r="D8" s="59" t="s">
        <v>157</v>
      </c>
      <c r="E8" s="59" t="s">
        <v>158</v>
      </c>
      <c r="F8" s="60">
        <f>G8+H8</f>
        <v>311.838148</v>
      </c>
      <c r="G8" s="60">
        <f>G9+G10+G11+G12+G13+G14</f>
        <v>186.078148</v>
      </c>
      <c r="H8" s="57">
        <v>125.76</v>
      </c>
      <c r="I8" s="60"/>
      <c r="J8" s="65"/>
      <c r="K8" s="65"/>
    </row>
    <row r="9" ht="22.8" customHeight="1" spans="1:11">
      <c r="A9" s="61" t="s">
        <v>171</v>
      </c>
      <c r="B9" s="61" t="s">
        <v>172</v>
      </c>
      <c r="C9" s="61" t="s">
        <v>172</v>
      </c>
      <c r="D9" s="62" t="s">
        <v>173</v>
      </c>
      <c r="E9" s="63" t="s">
        <v>174</v>
      </c>
      <c r="F9" s="57">
        <v>13.632768</v>
      </c>
      <c r="G9" s="57">
        <v>13.632768</v>
      </c>
      <c r="H9" s="57"/>
      <c r="I9" s="57"/>
      <c r="J9" s="63"/>
      <c r="K9" s="63"/>
    </row>
    <row r="10" ht="22.8" customHeight="1" spans="1:11">
      <c r="A10" s="61" t="s">
        <v>171</v>
      </c>
      <c r="B10" s="61" t="s">
        <v>175</v>
      </c>
      <c r="C10" s="61" t="s">
        <v>175</v>
      </c>
      <c r="D10" s="62" t="s">
        <v>176</v>
      </c>
      <c r="E10" s="63" t="s">
        <v>177</v>
      </c>
      <c r="F10" s="57">
        <v>0.852048</v>
      </c>
      <c r="G10" s="57">
        <v>0.852048</v>
      </c>
      <c r="H10" s="57"/>
      <c r="I10" s="57"/>
      <c r="J10" s="63"/>
      <c r="K10" s="63"/>
    </row>
    <row r="11" ht="22.8" customHeight="1" spans="1:11">
      <c r="A11" s="61" t="s">
        <v>178</v>
      </c>
      <c r="B11" s="61" t="s">
        <v>179</v>
      </c>
      <c r="C11" s="61" t="s">
        <v>180</v>
      </c>
      <c r="D11" s="62" t="s">
        <v>181</v>
      </c>
      <c r="E11" s="63" t="s">
        <v>182</v>
      </c>
      <c r="F11" s="57">
        <v>8.094456</v>
      </c>
      <c r="G11" s="57">
        <v>8.094456</v>
      </c>
      <c r="H11" s="57"/>
      <c r="I11" s="57"/>
      <c r="J11" s="63"/>
      <c r="K11" s="63"/>
    </row>
    <row r="12" ht="22.8" customHeight="1" spans="1:11">
      <c r="A12" s="61" t="s">
        <v>183</v>
      </c>
      <c r="B12" s="61" t="s">
        <v>184</v>
      </c>
      <c r="C12" s="61" t="s">
        <v>185</v>
      </c>
      <c r="D12" s="62" t="s">
        <v>186</v>
      </c>
      <c r="E12" s="63" t="s">
        <v>187</v>
      </c>
      <c r="F12" s="57">
        <f>G12+H12</f>
        <v>246.8643</v>
      </c>
      <c r="G12" s="57">
        <v>121.1043</v>
      </c>
      <c r="H12" s="57">
        <v>125.76</v>
      </c>
      <c r="I12" s="57"/>
      <c r="J12" s="63"/>
      <c r="K12" s="63"/>
    </row>
    <row r="13" ht="22.8" customHeight="1" spans="1:11">
      <c r="A13" s="61" t="s">
        <v>188</v>
      </c>
      <c r="B13" s="61" t="s">
        <v>180</v>
      </c>
      <c r="C13" s="61" t="s">
        <v>184</v>
      </c>
      <c r="D13" s="62" t="s">
        <v>189</v>
      </c>
      <c r="E13" s="63" t="s">
        <v>190</v>
      </c>
      <c r="F13" s="57">
        <v>10.224576</v>
      </c>
      <c r="G13" s="57">
        <v>10.224576</v>
      </c>
      <c r="H13" s="57"/>
      <c r="I13" s="57"/>
      <c r="J13" s="63"/>
      <c r="K13" s="63"/>
    </row>
    <row r="14" ht="16.35" customHeight="1" spans="1:11">
      <c r="A14" s="49">
        <v>201</v>
      </c>
      <c r="B14" s="50" t="s">
        <v>191</v>
      </c>
      <c r="C14" s="49">
        <v>99</v>
      </c>
      <c r="D14" s="49">
        <v>2010399</v>
      </c>
      <c r="E14" s="49" t="s">
        <v>192</v>
      </c>
      <c r="F14" s="64">
        <v>32.17</v>
      </c>
      <c r="G14" s="64">
        <v>32.17</v>
      </c>
      <c r="H14" s="49"/>
      <c r="I14" s="49"/>
      <c r="J14" s="49"/>
      <c r="K14" s="4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73" zoomScaleNormal="173" topLeftCell="A7" workbookViewId="0">
      <selection activeCell="A8" sqref="$A8:$XFD14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7.375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193</v>
      </c>
      <c r="T1" s="31"/>
    </row>
    <row r="2" ht="42.25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8" customHeight="1" spans="1:20">
      <c r="A4" s="20" t="s">
        <v>160</v>
      </c>
      <c r="B4" s="20"/>
      <c r="C4" s="20"/>
      <c r="D4" s="20" t="s">
        <v>194</v>
      </c>
      <c r="E4" s="20" t="s">
        <v>195</v>
      </c>
      <c r="F4" s="20" t="s">
        <v>196</v>
      </c>
      <c r="G4" s="20" t="s">
        <v>197</v>
      </c>
      <c r="H4" s="20" t="s">
        <v>198</v>
      </c>
      <c r="I4" s="20" t="s">
        <v>199</v>
      </c>
      <c r="J4" s="20" t="s">
        <v>200</v>
      </c>
      <c r="K4" s="20" t="s">
        <v>201</v>
      </c>
      <c r="L4" s="20" t="s">
        <v>202</v>
      </c>
      <c r="M4" s="20" t="s">
        <v>203</v>
      </c>
      <c r="N4" s="20" t="s">
        <v>204</v>
      </c>
      <c r="O4" s="20" t="s">
        <v>205</v>
      </c>
      <c r="P4" s="20" t="s">
        <v>206</v>
      </c>
      <c r="Q4" s="20" t="s">
        <v>207</v>
      </c>
      <c r="R4" s="20" t="s">
        <v>208</v>
      </c>
      <c r="S4" s="20" t="s">
        <v>209</v>
      </c>
      <c r="T4" s="20" t="s">
        <v>210</v>
      </c>
    </row>
    <row r="5" ht="20.7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30"/>
      <c r="B6" s="30"/>
      <c r="C6" s="30"/>
      <c r="D6" s="30"/>
      <c r="E6" s="30" t="s">
        <v>137</v>
      </c>
      <c r="F6" s="29">
        <f>F7</f>
        <v>311.837848</v>
      </c>
      <c r="G6" s="29"/>
      <c r="H6" s="29"/>
      <c r="I6" s="29"/>
      <c r="J6" s="29"/>
      <c r="K6" s="29">
        <f>F6</f>
        <v>311.837848</v>
      </c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29">
        <f>F8</f>
        <v>311.837848</v>
      </c>
      <c r="G7" s="29"/>
      <c r="H7" s="29"/>
      <c r="I7" s="29"/>
      <c r="J7" s="29"/>
      <c r="K7" s="29">
        <f>F7</f>
        <v>311.837848</v>
      </c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 t="s">
        <v>157</v>
      </c>
      <c r="E8" s="34" t="s">
        <v>158</v>
      </c>
      <c r="F8" s="48">
        <v>311.837848</v>
      </c>
      <c r="G8" s="48"/>
      <c r="H8" s="48"/>
      <c r="I8" s="48"/>
      <c r="J8" s="48"/>
      <c r="K8" s="48">
        <f>F8</f>
        <v>311.837848</v>
      </c>
      <c r="L8" s="48"/>
      <c r="M8" s="48"/>
      <c r="N8" s="48"/>
      <c r="O8" s="48"/>
      <c r="P8" s="48"/>
      <c r="Q8" s="48"/>
      <c r="R8" s="48"/>
      <c r="S8" s="48"/>
      <c r="T8" s="48"/>
    </row>
    <row r="9" ht="22.8" customHeight="1" spans="1:20">
      <c r="A9" s="37" t="s">
        <v>183</v>
      </c>
      <c r="B9" s="37" t="s">
        <v>184</v>
      </c>
      <c r="C9" s="37" t="s">
        <v>185</v>
      </c>
      <c r="D9" s="33" t="s">
        <v>211</v>
      </c>
      <c r="E9" s="38" t="s">
        <v>187</v>
      </c>
      <c r="F9" s="39">
        <v>246.864</v>
      </c>
      <c r="G9" s="39"/>
      <c r="H9" s="39"/>
      <c r="I9" s="39"/>
      <c r="J9" s="39"/>
      <c r="K9" s="39">
        <v>246.864</v>
      </c>
      <c r="L9" s="39"/>
      <c r="M9" s="39"/>
      <c r="N9" s="39"/>
      <c r="O9" s="39"/>
      <c r="P9" s="39"/>
      <c r="Q9" s="39"/>
      <c r="R9" s="39"/>
      <c r="S9" s="39"/>
      <c r="T9" s="39"/>
    </row>
    <row r="10" ht="22.8" customHeight="1" spans="1:20">
      <c r="A10" s="37" t="s">
        <v>171</v>
      </c>
      <c r="B10" s="37" t="s">
        <v>172</v>
      </c>
      <c r="C10" s="37" t="s">
        <v>172</v>
      </c>
      <c r="D10" s="33" t="s">
        <v>211</v>
      </c>
      <c r="E10" s="38" t="s">
        <v>174</v>
      </c>
      <c r="F10" s="39">
        <v>13.632768</v>
      </c>
      <c r="G10" s="39"/>
      <c r="H10" s="39"/>
      <c r="I10" s="39"/>
      <c r="J10" s="39"/>
      <c r="K10" s="39">
        <v>13.632768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171</v>
      </c>
      <c r="B11" s="37" t="s">
        <v>175</v>
      </c>
      <c r="C11" s="37" t="s">
        <v>175</v>
      </c>
      <c r="D11" s="33" t="s">
        <v>211</v>
      </c>
      <c r="E11" s="38" t="s">
        <v>177</v>
      </c>
      <c r="F11" s="39">
        <v>0.852048</v>
      </c>
      <c r="G11" s="39"/>
      <c r="H11" s="39"/>
      <c r="I11" s="39"/>
      <c r="J11" s="39"/>
      <c r="K11" s="39">
        <v>0.852048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178</v>
      </c>
      <c r="B12" s="37" t="s">
        <v>179</v>
      </c>
      <c r="C12" s="37" t="s">
        <v>180</v>
      </c>
      <c r="D12" s="33" t="s">
        <v>211</v>
      </c>
      <c r="E12" s="38" t="s">
        <v>182</v>
      </c>
      <c r="F12" s="39">
        <v>8.094456</v>
      </c>
      <c r="G12" s="39"/>
      <c r="H12" s="39"/>
      <c r="I12" s="39"/>
      <c r="J12" s="39"/>
      <c r="K12" s="39">
        <v>8.094456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188</v>
      </c>
      <c r="B13" s="37" t="s">
        <v>180</v>
      </c>
      <c r="C13" s="37" t="s">
        <v>184</v>
      </c>
      <c r="D13" s="33" t="s">
        <v>211</v>
      </c>
      <c r="E13" s="38" t="s">
        <v>190</v>
      </c>
      <c r="F13" s="39">
        <v>10.224576</v>
      </c>
      <c r="G13" s="39"/>
      <c r="H13" s="39"/>
      <c r="I13" s="39"/>
      <c r="J13" s="39"/>
      <c r="K13" s="39">
        <v>10.224576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14" customHeight="1" spans="1:20">
      <c r="A14" s="49">
        <v>201</v>
      </c>
      <c r="B14" s="50" t="s">
        <v>191</v>
      </c>
      <c r="C14" s="49">
        <v>99</v>
      </c>
      <c r="D14" s="49">
        <v>2010399</v>
      </c>
      <c r="E14" s="49" t="s">
        <v>192</v>
      </c>
      <c r="F14" s="51">
        <v>32.17</v>
      </c>
      <c r="G14" s="52"/>
      <c r="H14" s="52"/>
      <c r="I14" s="52"/>
      <c r="J14" s="52"/>
      <c r="K14" s="52">
        <v>32.17</v>
      </c>
      <c r="L14" s="47"/>
      <c r="M14" s="47"/>
      <c r="N14" s="47"/>
      <c r="O14" s="47"/>
      <c r="P14" s="47"/>
      <c r="Q14" s="47"/>
      <c r="R14" s="47"/>
      <c r="S14" s="47"/>
      <c r="T14" s="4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56" zoomScaleNormal="156" topLeftCell="A2" workbookViewId="0">
      <selection activeCell="A8" sqref="$A8:$XFD14"/>
    </sheetView>
  </sheetViews>
  <sheetFormatPr defaultColWidth="10" defaultRowHeight="13.5"/>
  <cols>
    <col min="1" max="1" width="4.06666666666667" customWidth="1"/>
    <col min="2" max="2" width="4.71666666666667" customWidth="1"/>
    <col min="3" max="3" width="4.20833333333333" customWidth="1"/>
    <col min="4" max="4" width="6.10833333333333" customWidth="1"/>
    <col min="5" max="5" width="22.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9"/>
      <c r="T1" s="31" t="s">
        <v>212</v>
      </c>
      <c r="U1" s="31"/>
    </row>
    <row r="2" ht="37.0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15" customHeight="1" spans="1:21">
      <c r="A3" s="26">
        <v>186.0818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4" customHeight="1" spans="1:21">
      <c r="A4" s="20" t="s">
        <v>160</v>
      </c>
      <c r="B4" s="20"/>
      <c r="C4" s="20"/>
      <c r="D4" s="20" t="s">
        <v>194</v>
      </c>
      <c r="E4" s="20" t="s">
        <v>195</v>
      </c>
      <c r="F4" s="20" t="s">
        <v>213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5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214</v>
      </c>
      <c r="I5" s="20" t="s">
        <v>215</v>
      </c>
      <c r="J5" s="20" t="s">
        <v>205</v>
      </c>
      <c r="K5" s="20" t="s">
        <v>137</v>
      </c>
      <c r="L5" s="20" t="s">
        <v>216</v>
      </c>
      <c r="M5" s="20" t="s">
        <v>217</v>
      </c>
      <c r="N5" s="20" t="s">
        <v>218</v>
      </c>
      <c r="O5" s="20" t="s">
        <v>207</v>
      </c>
      <c r="P5" s="20" t="s">
        <v>219</v>
      </c>
      <c r="Q5" s="20" t="s">
        <v>220</v>
      </c>
      <c r="R5" s="20" t="s">
        <v>221</v>
      </c>
      <c r="S5" s="20" t="s">
        <v>203</v>
      </c>
      <c r="T5" s="20" t="s">
        <v>206</v>
      </c>
      <c r="U5" s="20" t="s">
        <v>210</v>
      </c>
    </row>
    <row r="6" ht="22.8" customHeight="1" spans="1:21">
      <c r="A6" s="30"/>
      <c r="B6" s="30"/>
      <c r="C6" s="30"/>
      <c r="D6" s="30"/>
      <c r="E6" s="30" t="s">
        <v>137</v>
      </c>
      <c r="F6" s="29">
        <f>F7</f>
        <v>311.838</v>
      </c>
      <c r="G6" s="29">
        <v>186.078</v>
      </c>
      <c r="H6" s="29">
        <f>H7</f>
        <v>169.2181</v>
      </c>
      <c r="I6" s="29">
        <v>16.86</v>
      </c>
      <c r="J6" s="29">
        <v>0</v>
      </c>
      <c r="K6" s="29">
        <v>125.76</v>
      </c>
      <c r="L6" s="29">
        <v>32.16</v>
      </c>
      <c r="M6" s="22">
        <v>93.6</v>
      </c>
      <c r="N6" s="29"/>
      <c r="O6" s="29"/>
      <c r="P6" s="29"/>
      <c r="Q6" s="29"/>
      <c r="R6" s="29"/>
      <c r="S6" s="29"/>
      <c r="T6" s="29"/>
      <c r="U6" s="29"/>
    </row>
    <row r="7" ht="22.8" customHeight="1" spans="1:21">
      <c r="A7" s="30"/>
      <c r="B7" s="30"/>
      <c r="C7" s="30"/>
      <c r="D7" s="28" t="s">
        <v>155</v>
      </c>
      <c r="E7" s="28" t="s">
        <v>156</v>
      </c>
      <c r="F7" s="41">
        <f>F8</f>
        <v>311.838</v>
      </c>
      <c r="G7" s="29">
        <v>186.078</v>
      </c>
      <c r="H7" s="29">
        <f>H8</f>
        <v>169.2181</v>
      </c>
      <c r="I7" s="29">
        <v>16.86</v>
      </c>
      <c r="J7" s="29">
        <v>0</v>
      </c>
      <c r="K7" s="29">
        <v>125.76</v>
      </c>
      <c r="L7" s="29">
        <v>32.16</v>
      </c>
      <c r="M7" s="22">
        <v>93.6</v>
      </c>
      <c r="N7" s="29"/>
      <c r="O7" s="29"/>
      <c r="P7" s="29"/>
      <c r="Q7" s="29"/>
      <c r="R7" s="29"/>
      <c r="S7" s="29"/>
      <c r="T7" s="29"/>
      <c r="U7" s="29"/>
    </row>
    <row r="8" ht="22.8" customHeight="1" spans="1:21">
      <c r="A8" s="36"/>
      <c r="B8" s="36"/>
      <c r="C8" s="36"/>
      <c r="D8" s="34" t="s">
        <v>157</v>
      </c>
      <c r="E8" s="34" t="s">
        <v>158</v>
      </c>
      <c r="F8" s="41">
        <f>G8+K8</f>
        <v>311.838</v>
      </c>
      <c r="G8" s="29">
        <v>186.078</v>
      </c>
      <c r="H8" s="29">
        <v>169.2181</v>
      </c>
      <c r="I8" s="29">
        <v>16.86</v>
      </c>
      <c r="J8" s="29">
        <v>0</v>
      </c>
      <c r="K8" s="29">
        <v>125.76</v>
      </c>
      <c r="L8" s="29">
        <v>32.16</v>
      </c>
      <c r="M8" s="22">
        <v>93.6</v>
      </c>
      <c r="N8" s="29"/>
      <c r="O8" s="29"/>
      <c r="P8" s="29"/>
      <c r="Q8" s="29"/>
      <c r="R8" s="29"/>
      <c r="S8" s="29"/>
      <c r="T8" s="29"/>
      <c r="U8" s="29"/>
    </row>
    <row r="9" ht="22.8" customHeight="1" spans="1:21">
      <c r="A9" s="37" t="s">
        <v>183</v>
      </c>
      <c r="B9" s="37" t="s">
        <v>184</v>
      </c>
      <c r="C9" s="37" t="s">
        <v>185</v>
      </c>
      <c r="D9" s="33" t="s">
        <v>211</v>
      </c>
      <c r="E9" s="38" t="s">
        <v>187</v>
      </c>
      <c r="F9" s="35">
        <v>246.86</v>
      </c>
      <c r="G9" s="22">
        <v>121.1043</v>
      </c>
      <c r="H9" s="22">
        <v>104.2443</v>
      </c>
      <c r="I9" s="22">
        <v>16.86</v>
      </c>
      <c r="J9" s="22"/>
      <c r="K9" s="22">
        <v>125.76</v>
      </c>
      <c r="L9" s="22">
        <v>32.16</v>
      </c>
      <c r="M9" s="22">
        <v>93.6</v>
      </c>
      <c r="N9" s="22"/>
      <c r="O9" s="22"/>
      <c r="P9" s="22"/>
      <c r="Q9" s="22"/>
      <c r="R9" s="22"/>
      <c r="S9" s="22"/>
      <c r="T9" s="22"/>
      <c r="U9" s="22"/>
    </row>
    <row r="10" ht="22.8" customHeight="1" spans="1:21">
      <c r="A10" s="37" t="s">
        <v>171</v>
      </c>
      <c r="B10" s="37" t="s">
        <v>172</v>
      </c>
      <c r="C10" s="37" t="s">
        <v>172</v>
      </c>
      <c r="D10" s="33" t="s">
        <v>211</v>
      </c>
      <c r="E10" s="38" t="s">
        <v>174</v>
      </c>
      <c r="F10" s="35">
        <v>13.632768</v>
      </c>
      <c r="G10" s="22">
        <v>13.632768</v>
      </c>
      <c r="H10" s="22">
        <v>13.632768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8" customHeight="1" spans="1:21">
      <c r="A11" s="37" t="s">
        <v>171</v>
      </c>
      <c r="B11" s="37" t="s">
        <v>175</v>
      </c>
      <c r="C11" s="37" t="s">
        <v>175</v>
      </c>
      <c r="D11" s="33" t="s">
        <v>211</v>
      </c>
      <c r="E11" s="38" t="s">
        <v>177</v>
      </c>
      <c r="F11" s="35">
        <v>0.852048</v>
      </c>
      <c r="G11" s="22">
        <v>0.852048</v>
      </c>
      <c r="H11" s="22">
        <v>0.852048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8" customHeight="1" spans="1:21">
      <c r="A12" s="37" t="s">
        <v>178</v>
      </c>
      <c r="B12" s="37" t="s">
        <v>179</v>
      </c>
      <c r="C12" s="37" t="s">
        <v>180</v>
      </c>
      <c r="D12" s="33" t="s">
        <v>211</v>
      </c>
      <c r="E12" s="38" t="s">
        <v>182</v>
      </c>
      <c r="F12" s="35">
        <v>8.094456</v>
      </c>
      <c r="G12" s="22">
        <v>8.094456</v>
      </c>
      <c r="H12" s="22">
        <v>8.094456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8" customHeight="1" spans="1:21">
      <c r="A13" s="37" t="s">
        <v>188</v>
      </c>
      <c r="B13" s="37" t="s">
        <v>180</v>
      </c>
      <c r="C13" s="37" t="s">
        <v>184</v>
      </c>
      <c r="D13" s="33" t="s">
        <v>211</v>
      </c>
      <c r="E13" s="38" t="s">
        <v>190</v>
      </c>
      <c r="F13" s="35">
        <v>10.224576</v>
      </c>
      <c r="G13" s="22">
        <v>10.224576</v>
      </c>
      <c r="H13" s="22">
        <v>10.224576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ht="18" customHeight="1" spans="1:21">
      <c r="A14" s="37">
        <v>201</v>
      </c>
      <c r="B14" s="37" t="s">
        <v>191</v>
      </c>
      <c r="C14" s="37">
        <v>99</v>
      </c>
      <c r="D14" s="33">
        <v>2010399</v>
      </c>
      <c r="E14" s="38" t="s">
        <v>192</v>
      </c>
      <c r="F14" s="35">
        <v>32.17</v>
      </c>
      <c r="G14" s="22">
        <v>32.17</v>
      </c>
      <c r="H14" s="22">
        <v>32.17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8" zoomScaleNormal="138" topLeftCell="A29" workbookViewId="0">
      <selection activeCell="B40" sqref="B40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9"/>
      <c r="D1" s="31" t="s">
        <v>222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" customHeight="1" spans="1:5">
      <c r="A4" s="27" t="s">
        <v>34</v>
      </c>
      <c r="B4" s="27"/>
      <c r="C4" s="27" t="s">
        <v>35</v>
      </c>
      <c r="D4" s="27"/>
      <c r="E4" s="44"/>
    </row>
    <row r="5" ht="20.2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44"/>
    </row>
    <row r="6" ht="20.2" customHeight="1" spans="1:5">
      <c r="A6" s="30" t="s">
        <v>223</v>
      </c>
      <c r="B6" s="29">
        <f>B7+B10</f>
        <v>272.67</v>
      </c>
      <c r="C6" s="30" t="s">
        <v>224</v>
      </c>
      <c r="D6" s="41">
        <v>311.8438</v>
      </c>
      <c r="E6" s="45"/>
    </row>
    <row r="7" ht="20.2" customHeight="1" spans="1:5">
      <c r="A7" s="21" t="s">
        <v>225</v>
      </c>
      <c r="B7" s="22">
        <f>B8+B9</f>
        <v>272.67</v>
      </c>
      <c r="C7" s="21" t="s">
        <v>42</v>
      </c>
      <c r="D7" s="35"/>
      <c r="E7" s="45"/>
    </row>
    <row r="8" ht="20.2" customHeight="1" spans="1:5">
      <c r="A8" s="21" t="s">
        <v>226</v>
      </c>
      <c r="B8" s="22">
        <v>242.67</v>
      </c>
      <c r="C8" s="21" t="s">
        <v>46</v>
      </c>
      <c r="D8" s="35"/>
      <c r="E8" s="45"/>
    </row>
    <row r="9" ht="31.05" customHeight="1" spans="1:5">
      <c r="A9" s="21" t="s">
        <v>49</v>
      </c>
      <c r="B9" s="22">
        <v>30</v>
      </c>
      <c r="C9" s="21" t="s">
        <v>50</v>
      </c>
      <c r="D9" s="35"/>
      <c r="E9" s="45"/>
    </row>
    <row r="10" ht="20.2" customHeight="1" spans="1:5">
      <c r="A10" s="21" t="s">
        <v>227</v>
      </c>
      <c r="B10" s="22"/>
      <c r="C10" s="21" t="s">
        <v>54</v>
      </c>
      <c r="D10" s="35"/>
      <c r="E10" s="45"/>
    </row>
    <row r="11" ht="20.2" customHeight="1" spans="1:5">
      <c r="A11" s="21" t="s">
        <v>228</v>
      </c>
      <c r="B11" s="22"/>
      <c r="C11" s="21" t="s">
        <v>58</v>
      </c>
      <c r="D11" s="35"/>
      <c r="E11" s="45"/>
    </row>
    <row r="12" ht="20.2" customHeight="1" spans="1:5">
      <c r="A12" s="21" t="s">
        <v>229</v>
      </c>
      <c r="B12" s="22"/>
      <c r="C12" s="21" t="s">
        <v>62</v>
      </c>
      <c r="D12" s="35"/>
      <c r="E12" s="45"/>
    </row>
    <row r="13" ht="20.2" customHeight="1" spans="1:5">
      <c r="A13" s="30" t="s">
        <v>230</v>
      </c>
      <c r="B13" s="29">
        <f>B14</f>
        <v>39.17</v>
      </c>
      <c r="C13" s="21" t="s">
        <v>66</v>
      </c>
      <c r="D13" s="35"/>
      <c r="E13" s="45"/>
    </row>
    <row r="14" ht="20.2" customHeight="1" spans="1:5">
      <c r="A14" s="21" t="s">
        <v>225</v>
      </c>
      <c r="B14" s="22">
        <v>39.17</v>
      </c>
      <c r="C14" s="21" t="s">
        <v>70</v>
      </c>
      <c r="D14" s="35">
        <v>14.484816</v>
      </c>
      <c r="E14" s="45"/>
    </row>
    <row r="15" ht="20.2" customHeight="1" spans="1:5">
      <c r="A15" s="21" t="s">
        <v>227</v>
      </c>
      <c r="B15" s="22"/>
      <c r="C15" s="21" t="s">
        <v>74</v>
      </c>
      <c r="D15" s="35"/>
      <c r="E15" s="45"/>
    </row>
    <row r="16" ht="20.2" customHeight="1" spans="1:5">
      <c r="A16" s="21" t="s">
        <v>228</v>
      </c>
      <c r="B16" s="22"/>
      <c r="C16" s="21" t="s">
        <v>78</v>
      </c>
      <c r="D16" s="35">
        <v>8.094456</v>
      </c>
      <c r="E16" s="45"/>
    </row>
    <row r="17" ht="20.2" customHeight="1" spans="1:5">
      <c r="A17" s="21" t="s">
        <v>229</v>
      </c>
      <c r="B17" s="22"/>
      <c r="C17" s="21" t="s">
        <v>82</v>
      </c>
      <c r="D17" s="35"/>
      <c r="E17" s="45"/>
    </row>
    <row r="18" ht="20.2" customHeight="1" spans="1:5">
      <c r="A18" s="21"/>
      <c r="B18" s="22"/>
      <c r="C18" s="21" t="s">
        <v>86</v>
      </c>
      <c r="D18" s="35"/>
      <c r="E18" s="45"/>
    </row>
    <row r="19" ht="20.2" customHeight="1" spans="1:5">
      <c r="A19" s="21"/>
      <c r="B19" s="21"/>
      <c r="C19" s="21" t="s">
        <v>90</v>
      </c>
      <c r="D19" s="35"/>
      <c r="E19" s="45"/>
    </row>
    <row r="20" ht="20.2" customHeight="1" spans="1:5">
      <c r="A20" s="21"/>
      <c r="B20" s="21"/>
      <c r="C20" s="21" t="s">
        <v>94</v>
      </c>
      <c r="D20" s="35">
        <v>279.04</v>
      </c>
      <c r="E20" s="45"/>
    </row>
    <row r="21" ht="20.2" customHeight="1" spans="1:5">
      <c r="A21" s="21"/>
      <c r="B21" s="21"/>
      <c r="C21" s="21" t="s">
        <v>98</v>
      </c>
      <c r="D21" s="35"/>
      <c r="E21" s="45"/>
    </row>
    <row r="22" ht="20.2" customHeight="1" spans="1:5">
      <c r="A22" s="21"/>
      <c r="B22" s="21"/>
      <c r="C22" s="21" t="s">
        <v>101</v>
      </c>
      <c r="D22" s="35"/>
      <c r="E22" s="45"/>
    </row>
    <row r="23" ht="20.2" customHeight="1" spans="1:5">
      <c r="A23" s="21"/>
      <c r="B23" s="21"/>
      <c r="C23" s="21" t="s">
        <v>104</v>
      </c>
      <c r="D23" s="35"/>
      <c r="E23" s="45"/>
    </row>
    <row r="24" ht="20.2" customHeight="1" spans="1:5">
      <c r="A24" s="21"/>
      <c r="B24" s="21"/>
      <c r="C24" s="21" t="s">
        <v>106</v>
      </c>
      <c r="D24" s="35"/>
      <c r="E24" s="45"/>
    </row>
    <row r="25" ht="20.2" customHeight="1" spans="1:5">
      <c r="A25" s="21"/>
      <c r="B25" s="21"/>
      <c r="C25" s="21" t="s">
        <v>108</v>
      </c>
      <c r="D25" s="35"/>
      <c r="E25" s="45"/>
    </row>
    <row r="26" ht="20.2" customHeight="1" spans="1:5">
      <c r="A26" s="21"/>
      <c r="B26" s="21"/>
      <c r="C26" s="21" t="s">
        <v>110</v>
      </c>
      <c r="D26" s="35">
        <v>10.224576</v>
      </c>
      <c r="E26" s="45"/>
    </row>
    <row r="27" ht="20.2" customHeight="1" spans="1:5">
      <c r="A27" s="21"/>
      <c r="B27" s="21"/>
      <c r="C27" s="21" t="s">
        <v>112</v>
      </c>
      <c r="D27" s="35"/>
      <c r="E27" s="45"/>
    </row>
    <row r="28" ht="20.2" customHeight="1" spans="1:5">
      <c r="A28" s="21"/>
      <c r="B28" s="21"/>
      <c r="C28" s="21" t="s">
        <v>114</v>
      </c>
      <c r="D28" s="35"/>
      <c r="E28" s="45"/>
    </row>
    <row r="29" ht="20.2" customHeight="1" spans="1:5">
      <c r="A29" s="21"/>
      <c r="B29" s="21"/>
      <c r="C29" s="21" t="s">
        <v>116</v>
      </c>
      <c r="D29" s="35"/>
      <c r="E29" s="45"/>
    </row>
    <row r="30" ht="20.2" customHeight="1" spans="1:5">
      <c r="A30" s="21"/>
      <c r="B30" s="21"/>
      <c r="C30" s="21" t="s">
        <v>118</v>
      </c>
      <c r="D30" s="35"/>
      <c r="E30" s="45"/>
    </row>
    <row r="31" ht="20.2" customHeight="1" spans="1:5">
      <c r="A31" s="21"/>
      <c r="B31" s="21"/>
      <c r="C31" s="21" t="s">
        <v>120</v>
      </c>
      <c r="D31" s="35"/>
      <c r="E31" s="45"/>
    </row>
    <row r="32" ht="20.2" customHeight="1" spans="1:5">
      <c r="A32" s="21"/>
      <c r="B32" s="21"/>
      <c r="C32" s="21" t="s">
        <v>122</v>
      </c>
      <c r="D32" s="35"/>
      <c r="E32" s="45"/>
    </row>
    <row r="33" ht="20.2" customHeight="1" spans="1:5">
      <c r="A33" s="21"/>
      <c r="B33" s="21"/>
      <c r="C33" s="21" t="s">
        <v>124</v>
      </c>
      <c r="D33" s="35"/>
      <c r="E33" s="45"/>
    </row>
    <row r="34" ht="20.2" customHeight="1" spans="1:5">
      <c r="A34" s="21"/>
      <c r="B34" s="21"/>
      <c r="C34" s="21" t="s">
        <v>125</v>
      </c>
      <c r="D34" s="35"/>
      <c r="E34" s="45"/>
    </row>
    <row r="35" ht="20.2" customHeight="1" spans="1:5">
      <c r="A35" s="21"/>
      <c r="B35" s="21"/>
      <c r="C35" s="21" t="s">
        <v>126</v>
      </c>
      <c r="D35" s="35"/>
      <c r="E35" s="45"/>
    </row>
    <row r="36" ht="20.2" customHeight="1" spans="1:5">
      <c r="A36" s="21"/>
      <c r="B36" s="21"/>
      <c r="C36" s="21" t="s">
        <v>127</v>
      </c>
      <c r="D36" s="35"/>
      <c r="E36" s="45"/>
    </row>
    <row r="37" ht="20.2" customHeight="1" spans="1:5">
      <c r="A37" s="21"/>
      <c r="B37" s="21"/>
      <c r="C37" s="21"/>
      <c r="D37" s="21"/>
      <c r="E37" s="45"/>
    </row>
    <row r="38" ht="20.2" customHeight="1" spans="1:5">
      <c r="A38" s="30"/>
      <c r="B38" s="30"/>
      <c r="C38" s="30" t="s">
        <v>231</v>
      </c>
      <c r="D38" s="29"/>
      <c r="E38" s="46"/>
    </row>
    <row r="39" ht="20.2" customHeight="1" spans="1:5">
      <c r="A39" s="30"/>
      <c r="B39" s="30"/>
      <c r="C39" s="30"/>
      <c r="D39" s="30"/>
      <c r="E39" s="46"/>
    </row>
    <row r="40" ht="20.2" customHeight="1" spans="1:5">
      <c r="A40" s="20" t="s">
        <v>232</v>
      </c>
      <c r="B40" s="29">
        <f>B6+B13</f>
        <v>311.84</v>
      </c>
      <c r="C40" s="20" t="s">
        <v>233</v>
      </c>
      <c r="D40" s="41">
        <v>311.8438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61" zoomScaleNormal="161" topLeftCell="D3" workbookViewId="0">
      <selection activeCell="F17" sqref="F17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12">
      <c r="A1" s="19"/>
      <c r="D1" s="19"/>
      <c r="L1" s="31" t="s">
        <v>234</v>
      </c>
    </row>
    <row r="2" ht="43.1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15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7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235</v>
      </c>
      <c r="I5" s="27"/>
      <c r="J5" s="27"/>
      <c r="K5" s="27" t="s">
        <v>236</v>
      </c>
      <c r="L5" s="27"/>
    </row>
    <row r="6" ht="28.4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214</v>
      </c>
      <c r="I6" s="27" t="s">
        <v>237</v>
      </c>
      <c r="J6" s="27" t="s">
        <v>205</v>
      </c>
      <c r="K6" s="27"/>
      <c r="L6" s="27"/>
    </row>
    <row r="7" ht="22.8" customHeight="1" spans="1:12">
      <c r="A7" s="21"/>
      <c r="B7" s="21"/>
      <c r="C7" s="21"/>
      <c r="D7" s="30"/>
      <c r="E7" s="30" t="s">
        <v>137</v>
      </c>
      <c r="F7" s="29">
        <v>311.8381</v>
      </c>
      <c r="G7" s="29">
        <v>193.0781</v>
      </c>
      <c r="H7" s="29">
        <v>176.2181</v>
      </c>
      <c r="I7" s="29"/>
      <c r="J7" s="29"/>
      <c r="K7" s="29">
        <v>16.86</v>
      </c>
      <c r="L7" s="29">
        <v>118.76</v>
      </c>
    </row>
    <row r="8" ht="22.8" customHeight="1" spans="1:12">
      <c r="A8" s="21"/>
      <c r="B8" s="21"/>
      <c r="C8" s="21"/>
      <c r="D8" s="28" t="s">
        <v>155</v>
      </c>
      <c r="E8" s="28" t="s">
        <v>156</v>
      </c>
      <c r="F8" s="29">
        <v>311.8381</v>
      </c>
      <c r="G8" s="29">
        <v>193.0781</v>
      </c>
      <c r="H8" s="29">
        <v>176.2181</v>
      </c>
      <c r="I8" s="29"/>
      <c r="J8" s="29"/>
      <c r="K8" s="29">
        <v>16.86</v>
      </c>
      <c r="L8" s="29">
        <v>118.76</v>
      </c>
    </row>
    <row r="9" ht="22.8" customHeight="1" spans="1:12">
      <c r="A9" s="21"/>
      <c r="B9" s="21"/>
      <c r="C9" s="21"/>
      <c r="D9" s="34" t="s">
        <v>157</v>
      </c>
      <c r="E9" s="34" t="s">
        <v>158</v>
      </c>
      <c r="F9" s="29">
        <v>311.8381</v>
      </c>
      <c r="G9" s="29">
        <v>193.0781</v>
      </c>
      <c r="H9" s="29">
        <v>176.2181</v>
      </c>
      <c r="I9" s="29"/>
      <c r="J9" s="29"/>
      <c r="K9" s="29">
        <v>16.86</v>
      </c>
      <c r="L9" s="29">
        <v>118.76</v>
      </c>
    </row>
    <row r="10" ht="22.8" customHeight="1" spans="1:12">
      <c r="A10" s="37" t="s">
        <v>171</v>
      </c>
      <c r="B10" s="37" t="s">
        <v>172</v>
      </c>
      <c r="C10" s="37" t="s">
        <v>172</v>
      </c>
      <c r="D10" s="33" t="s">
        <v>238</v>
      </c>
      <c r="E10" s="21" t="s">
        <v>174</v>
      </c>
      <c r="F10" s="22">
        <v>13.632768</v>
      </c>
      <c r="G10" s="22">
        <v>13.632768</v>
      </c>
      <c r="H10" s="35">
        <v>13.632768</v>
      </c>
      <c r="I10" s="35"/>
      <c r="J10" s="35"/>
      <c r="K10" s="35"/>
      <c r="L10" s="35"/>
    </row>
    <row r="11" ht="22.8" customHeight="1" spans="1:12">
      <c r="A11" s="37" t="s">
        <v>171</v>
      </c>
      <c r="B11" s="37" t="s">
        <v>175</v>
      </c>
      <c r="C11" s="37" t="s">
        <v>175</v>
      </c>
      <c r="D11" s="33" t="s">
        <v>239</v>
      </c>
      <c r="E11" s="21" t="s">
        <v>177</v>
      </c>
      <c r="F11" s="22">
        <v>0.852048</v>
      </c>
      <c r="G11" s="22">
        <v>0.852048</v>
      </c>
      <c r="H11" s="35">
        <v>0.852048</v>
      </c>
      <c r="I11" s="35"/>
      <c r="J11" s="35"/>
      <c r="K11" s="35"/>
      <c r="L11" s="35"/>
    </row>
    <row r="12" ht="22.8" customHeight="1" spans="1:12">
      <c r="A12" s="37" t="s">
        <v>178</v>
      </c>
      <c r="B12" s="37" t="s">
        <v>179</v>
      </c>
      <c r="C12" s="37" t="s">
        <v>180</v>
      </c>
      <c r="D12" s="33" t="s">
        <v>240</v>
      </c>
      <c r="E12" s="21" t="s">
        <v>182</v>
      </c>
      <c r="F12" s="22">
        <v>8.094456</v>
      </c>
      <c r="G12" s="22">
        <v>8.094456</v>
      </c>
      <c r="H12" s="35">
        <v>8.094456</v>
      </c>
      <c r="I12" s="35"/>
      <c r="J12" s="35"/>
      <c r="K12" s="35"/>
      <c r="L12" s="35"/>
    </row>
    <row r="13" ht="22.8" customHeight="1" spans="1:12">
      <c r="A13" s="37" t="s">
        <v>183</v>
      </c>
      <c r="B13" s="37" t="s">
        <v>184</v>
      </c>
      <c r="C13" s="37" t="s">
        <v>185</v>
      </c>
      <c r="D13" s="33" t="s">
        <v>241</v>
      </c>
      <c r="E13" s="21" t="s">
        <v>187</v>
      </c>
      <c r="F13" s="22">
        <v>246.8643</v>
      </c>
      <c r="G13" s="22">
        <v>121.1</v>
      </c>
      <c r="H13" s="35">
        <v>104.24</v>
      </c>
      <c r="I13" s="35"/>
      <c r="J13" s="35"/>
      <c r="K13" s="35">
        <v>16.86</v>
      </c>
      <c r="L13" s="35">
        <v>125.76</v>
      </c>
    </row>
    <row r="14" ht="22.8" customHeight="1" spans="1:12">
      <c r="A14" s="37" t="s">
        <v>188</v>
      </c>
      <c r="B14" s="37" t="s">
        <v>180</v>
      </c>
      <c r="C14" s="37" t="s">
        <v>184</v>
      </c>
      <c r="D14" s="33" t="s">
        <v>242</v>
      </c>
      <c r="E14" s="21" t="s">
        <v>190</v>
      </c>
      <c r="F14" s="22">
        <v>10.224576</v>
      </c>
      <c r="G14" s="22">
        <v>10.224576</v>
      </c>
      <c r="H14" s="35">
        <v>10.224576</v>
      </c>
      <c r="I14" s="35"/>
      <c r="J14" s="35"/>
      <c r="K14" s="35"/>
      <c r="L14" s="35"/>
    </row>
    <row r="15" ht="19.5" spans="1:12">
      <c r="A15" s="37">
        <v>201</v>
      </c>
      <c r="B15" s="37" t="s">
        <v>191</v>
      </c>
      <c r="C15" s="37">
        <v>99</v>
      </c>
      <c r="D15" s="33">
        <v>2010399</v>
      </c>
      <c r="E15" s="38" t="s">
        <v>192</v>
      </c>
      <c r="F15" s="22">
        <v>32.17</v>
      </c>
      <c r="G15" s="22">
        <v>32.17</v>
      </c>
      <c r="H15" s="22">
        <v>32.17</v>
      </c>
      <c r="I15" s="42"/>
      <c r="J15" s="42"/>
      <c r="K15" s="42"/>
      <c r="L15" s="42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2023-02-10T19:04:00Z</dcterms:created>
  <dcterms:modified xsi:type="dcterms:W3CDTF">2023-02-17T07:22:15Z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40747C8A1A2946EB8BE25073D51A3621</vt:lpwstr>
  </property>
  <property fmtid="{D5CDD505-2E9C-101B-9397-08002B2CF9AE}" pid="3" name="KSOProductBuildVer">
    <vt:lpwstr>2052-11.1.0.12763</vt:lpwstr>
  </property>
</Properties>
</file>