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857" activeTab="2"/>
  </bookViews>
  <sheets>
    <sheet name="Z01 收入支出决算总表(公开01表)" sheetId="1" r:id="rId1"/>
    <sheet name="Z03 收入决算表(公开02表)" sheetId="2" r:id="rId2"/>
    <sheet name="Z04 支出决算表(公开03表)" sheetId="3" r:id="rId3"/>
    <sheet name="Z01_1 财政拨款收入支出决算总表(公开04表)" sheetId="4" r:id="rId4"/>
    <sheet name="Z07 一般公共预算财政拨款支出决算表(公开05表)" sheetId="5" r:id="rId5"/>
    <sheet name="Z08_1 一般公共预算财政拨款基本支出决算表(公开06表)" sheetId="6" r:id="rId6"/>
    <sheet name="Z09 政府性基金预算财政拨款收入支出决算表(公开07表)" sheetId="7" r:id="rId7"/>
    <sheet name="Z11 国有资本经营预算财政拨款支出决算表(公开08表)" sheetId="8" r:id="rId8"/>
    <sheet name="F03 一般公共预算财政拨款“三公&quot;经费支出决算表(公开09表" sheetId="9" r:id="rId9"/>
  </sheets>
  <definedNames>
    <definedName name="_xlnm.Print_Titles" localSheetId="3">'Z01_1 财政拨款收入支出决算总表(公开04表)'!$1:$7</definedName>
    <definedName name="_xlnm.Print_Titles" localSheetId="1">'Z03 收入决算表(公开02表)'!$1:$8</definedName>
    <definedName name="_xlnm.Print_Titles" localSheetId="2">'Z04 支出决算表(公开03表)'!$1:$8</definedName>
    <definedName name="_xlnm.Print_Titles" localSheetId="4">'Z07 一般公共预算财政拨款支出决算表(公开05表)'!$1:$8</definedName>
  </definedNames>
  <calcPr fullCalcOnLoad="1"/>
</workbook>
</file>

<file path=xl/sharedStrings.xml><?xml version="1.0" encoding="utf-8"?>
<sst xmlns="http://schemas.openxmlformats.org/spreadsheetml/2006/main" count="1719" uniqueCount="584">
  <si>
    <t>收入支出决算总表</t>
  </si>
  <si>
    <t>金额单位：万元</t>
  </si>
  <si>
    <t>收入</t>
  </si>
  <si>
    <t/>
  </si>
  <si>
    <t>支出</t>
  </si>
  <si>
    <t>项目</t>
  </si>
  <si>
    <t>行次</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</si>
  <si>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</si>
  <si>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</si>
  <si>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</si>
  <si>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</si>
  <si>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</si>
  <si>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</si>
  <si>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</si>
  <si>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</si>
  <si>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</si>
  <si>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</si>
  <si>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</si>
  <si>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</si>
  <si>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</si>
  <si>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</si>
  <si>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</si>
  <si>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</si>
  <si>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</si>
  <si>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</si>
  <si>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</si>
  <si>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</si>
  <si>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</si>
  <si>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</si>
  <si>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</si>
  <si>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</si>
  <si>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</si>
  <si>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</si>
  <si>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</si>
  <si>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</si>
  <si>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</si>
  <si>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</si>
  <si>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</si>
  <si>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</si>
  <si>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</si>
  <si>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</si>
  <si>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</si>
  <si>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</si>
  <si>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</si>
  <si>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</si>
  <si>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</si>
  <si>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</si>
  <si>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</si>
  <si>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</si>
  <si>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</si>
  <si>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</si>
  <si>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</si>
  <si>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</si>
  <si>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</si>
  <si>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</si>
  <si>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</si>
  <si>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</si>
  <si>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</si>
  <si>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</si>
  <si>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</si>
  <si>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</si>
  <si>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</si>
  <si>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</si>
  <si>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</si>
  <si>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</si>
  <si>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</si>
  <si>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</si>
  <si>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</si>
  <si>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</si>
  <si>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</si>
  <si>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</si>
  <si>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</si>
  <si>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</si>
  <si>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</si>
  <si>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</si>
  <si>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</si>
  <si>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</si>
  <si>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</si>
  <si>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</si>
  <si>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</si>
  <si>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</si>
  <si>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</si>
  <si>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</si>
  <si>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</si>
  <si>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</si>
  <si>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</si>
  <si>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</si>
  <si>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</si>
  <si>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</si>
  <si>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</si>
  <si>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</si>
  <si>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</si>
  <si>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</si>
  <si>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</si>
  <si>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</si>
  <si>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</si>
  <si>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</si>
  <si>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</si>
  <si>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</si>
  <si>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</si>
  <si>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</si>
  <si>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</si>
  <si>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</si>
  <si>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</si>
  <si>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</si>
  <si>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</si>
  <si>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</si>
  <si>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</si>
  <si>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</si>
  <si>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</si>
  <si>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</si>
  <si>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注:1、本表反映部门本年度的总收支和年末结转结余情况</t>
  </si>
  <si>
    <t xml:space="preserve">   2、本表报表金额单位转换时可能存在尾数误差。</t>
  </si>
  <si>
    <t>— 1.%d —</t>
  </si>
  <si>
    <t>收入决算表</t>
  </si>
  <si>
    <t>公开02表</t>
  </si>
  <si>
    <t>科目名称</t>
  </si>
  <si>
    <t>财政拨款收入</t>
  </si>
  <si>
    <t>上级补助收入</t>
  </si>
  <si>
    <t>事业收入</t>
  </si>
  <si>
    <t>经营收入</t>
  </si>
  <si>
    <t>附属单位上缴收入</t>
  </si>
  <si>
    <t>其他收入</t>
  </si>
  <si>
    <t>功能分类科目编码</t>
  </si>
  <si>
    <t>小计</t>
  </si>
  <si>
    <t>款</t>
  </si>
  <si>
    <t>项</t>
  </si>
  <si>
    <t>合计</t>
  </si>
  <si>
    <t>201</t>
  </si>
  <si>
    <t>一般公共服务支出</t>
  </si>
  <si>
    <t>20103</t>
  </si>
  <si>
    <t>政府办公厅（室）及相关机构事务</t>
  </si>
  <si>
    <t>2010399</t>
  </si>
  <si>
    <t xml:space="preserve">  其他政府办公厅（室）及相关机构事务支出</t>
  </si>
  <si>
    <t>208</t>
  </si>
  <si>
    <t>社会保障和就业支出</t>
  </si>
  <si>
    <t>20811</t>
  </si>
  <si>
    <t>残疾人事业</t>
  </si>
  <si>
    <t>2081199</t>
  </si>
  <si>
    <t xml:space="preserve">  其他残疾人事业支出</t>
  </si>
  <si>
    <t>211</t>
  </si>
  <si>
    <t>节能环保支出</t>
  </si>
  <si>
    <t>21103</t>
  </si>
  <si>
    <t>污染防治</t>
  </si>
  <si>
    <t>2110302</t>
  </si>
  <si>
    <t xml:space="preserve">  水体</t>
  </si>
  <si>
    <t>212</t>
  </si>
  <si>
    <t>城乡社区支出</t>
  </si>
  <si>
    <t>21201</t>
  </si>
  <si>
    <t>城乡社区管理事务</t>
  </si>
  <si>
    <t>2120101</t>
  </si>
  <si>
    <t xml:space="preserve">  行政运行</t>
  </si>
  <si>
    <t>2120199</t>
  </si>
  <si>
    <t xml:space="preserve">  其他城乡社区管理事务支出</t>
  </si>
  <si>
    <t>21203</t>
  </si>
  <si>
    <t>城乡社区公共设施</t>
  </si>
  <si>
    <t>2120399</t>
  </si>
  <si>
    <t xml:space="preserve">  其他城乡社区公共设施支出</t>
  </si>
  <si>
    <t>21208</t>
  </si>
  <si>
    <t>国有土地使用权出让收入安排的支出</t>
  </si>
  <si>
    <t>2120803</t>
  </si>
  <si>
    <t xml:space="preserve">  城市建设支出</t>
  </si>
  <si>
    <t>21299</t>
  </si>
  <si>
    <t>其他城乡社区支出</t>
  </si>
  <si>
    <t>2129999</t>
  </si>
  <si>
    <t xml:space="preserve">  其他城乡社区支出</t>
  </si>
  <si>
    <t>221</t>
  </si>
  <si>
    <t>住房保障支出</t>
  </si>
  <si>
    <t>22101</t>
  </si>
  <si>
    <t>保障性安居工程支出</t>
  </si>
  <si>
    <t>2210108</t>
  </si>
  <si>
    <t xml:space="preserve">  老旧小区改造</t>
  </si>
  <si>
    <t>229</t>
  </si>
  <si>
    <t>其他支出</t>
  </si>
  <si>
    <t>22999</t>
  </si>
  <si>
    <t>2299999</t>
  </si>
  <si>
    <t xml:space="preserve">  其他支出</t>
  </si>
  <si>
    <r>
      <rPr>
        <sz val="11"/>
        <color indexed="8"/>
        <rFont val="宋体"/>
        <family val="0"/>
      </rPr>
      <t>基本支出</t>
    </r>
  </si>
  <si>
    <r>
      <rPr>
        <sz val="11"/>
        <color indexed="8"/>
        <rFont val="宋体"/>
        <family val="0"/>
      </rPr>
      <t>项目支出</t>
    </r>
  </si>
  <si>
    <t>2110399</t>
  </si>
  <si>
    <t xml:space="preserve">  其他污染防治支出</t>
  </si>
  <si>
    <t>— 3.%d —</t>
  </si>
  <si>
    <t>63</t>
  </si>
  <si>
    <t>64</t>
  </si>
  <si>
    <t>— 4 —</t>
  </si>
  <si>
    <t>一般公共预算财政拨款支出决算表</t>
  </si>
  <si>
    <r>
      <rPr>
        <sz val="10"/>
        <color indexed="8"/>
        <rFont val="宋体"/>
        <family val="0"/>
      </rPr>
      <t>公开</t>
    </r>
    <r>
      <rPr>
        <sz val="10"/>
        <color indexed="8"/>
        <rFont val="Times New Roman"/>
        <family val="1"/>
      </rPr>
      <t>05</t>
    </r>
    <r>
      <rPr>
        <sz val="10"/>
        <color indexed="8"/>
        <rFont val="宋体"/>
        <family val="0"/>
      </rPr>
      <t>表</t>
    </r>
  </si>
  <si>
    <r>
      <rPr>
        <sz val="10"/>
        <color indexed="8"/>
        <rFont val="宋体"/>
        <family val="0"/>
      </rPr>
      <t>金额单位：万元</t>
    </r>
  </si>
  <si>
    <r>
      <rPr>
        <sz val="11"/>
        <color indexed="8"/>
        <rFont val="宋体"/>
        <family val="0"/>
      </rPr>
      <t>本年支出</t>
    </r>
  </si>
  <si>
    <r>
      <rPr>
        <sz val="11"/>
        <color indexed="8"/>
        <rFont val="宋体"/>
        <family val="0"/>
      </rPr>
      <t>小计</t>
    </r>
  </si>
  <si>
    <t>注：本表反映部门本年度一般公共预算财政拨款支出情况。</t>
  </si>
  <si>
    <t>— 5.%d —</t>
  </si>
  <si>
    <t>一般公共预算财政拨款基本支出决算表</t>
  </si>
  <si>
    <t>公开06表</t>
  </si>
  <si>
    <t>人员经费</t>
  </si>
  <si>
    <t>公用经费</t>
  </si>
  <si>
    <t>经济分类科目编码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</si>
  <si>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</si>
  <si>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</si>
  <si>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</si>
  <si>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</si>
  <si>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</si>
  <si>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</si>
  <si>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</si>
  <si>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</si>
  <si>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</si>
  <si>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</si>
  <si>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</si>
  <si>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</si>
  <si>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</si>
  <si>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</si>
  <si>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</si>
  <si>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</si>
  <si>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</si>
  <si>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</si>
  <si>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</si>
  <si>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</si>
  <si>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</si>
  <si>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</si>
  <si>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</si>
  <si>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</si>
  <si>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</si>
  <si>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</si>
  <si>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</si>
  <si>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</si>
  <si>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</si>
  <si>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</si>
  <si>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</si>
  <si>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</si>
  <si>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</si>
  <si>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</si>
  <si>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</si>
  <si>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</si>
  <si>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</si>
  <si>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</si>
  <si>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</si>
  <si>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</si>
  <si>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</si>
  <si>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</si>
  <si>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</si>
  <si>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</si>
  <si>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</si>
  <si>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</si>
  <si>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</si>
  <si>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</si>
  <si>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</si>
  <si>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</si>
  <si>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</si>
  <si>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</si>
  <si>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</si>
  <si>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</si>
  <si>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</si>
  <si>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</si>
  <si>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</si>
  <si>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</si>
  <si>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</si>
  <si>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</si>
  <si>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</si>
  <si>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</si>
  <si>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</si>
  <si>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</si>
  <si>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</si>
  <si>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</si>
  <si>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</si>
  <si>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</si>
  <si>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</si>
  <si>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</si>
  <si>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</si>
  <si>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</si>
  <si>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</si>
  <si>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</si>
  <si>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</si>
  <si>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</si>
  <si>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</si>
  <si>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</si>
  <si>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</si>
  <si>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</si>
  <si>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</si>
  <si>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</si>
  <si>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</si>
  <si>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</si>
  <si>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</si>
  <si>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</si>
  <si>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</si>
  <si>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</si>
  <si>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</si>
  <si>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</si>
  <si>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</si>
  <si>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</si>
  <si>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</si>
  <si>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</si>
  <si>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</si>
  <si>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</si>
  <si>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</si>
  <si>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</si>
  <si>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</si>
  <si>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</si>
  <si>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</si>
  <si>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</si>
  <si>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</si>
  <si>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</si>
  <si>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</si>
  <si>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</si>
  <si>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</si>
  <si>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</si>
  <si>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</si>
  <si>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</si>
  <si>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</si>
  <si>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</si>
  <si>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</si>
  <si>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</si>
  <si>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</si>
  <si>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</si>
  <si>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</si>
  <si>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</si>
  <si>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</si>
  <si>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</si>
  <si>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</si>
  <si>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</si>
  <si>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</si>
  <si>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</si>
  <si>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</si>
  <si>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30307</t>
  </si>
  <si>
    <t xml:space="preserve">  医疗费补助</t>
  </si>
  <si>
    <t>30227</t>
  </si>
  <si>
    <t xml:space="preserve">  委托业务费</t>
  </si>
  <si>
    <t>39906</t>
  </si>
  <si>
    <t xml:space="preserve">  赠与</t>
  </si>
  <si>
    <t>30308</t>
  </si>
  <si>
    <t xml:space="preserve">  助学金</t>
  </si>
  <si>
    <t>30228</t>
  </si>
  <si>
    <t xml:space="preserve">  工会经费</t>
  </si>
  <si>
    <t>39907</t>
  </si>
  <si>
    <t xml:space="preserve">  国家赔偿费用支出</t>
  </si>
  <si>
    <t>30309</t>
  </si>
  <si>
    <t xml:space="preserve">  奖励金</t>
  </si>
  <si>
    <t>30229</t>
  </si>
  <si>
    <t xml:space="preserve">  福利费</t>
  </si>
  <si>
    <t>39908</t>
  </si>
  <si>
    <t xml:space="preserve">  对民间非营利组织和群众性自治组织补贴</t>
  </si>
  <si>
    <t>30310</t>
  </si>
  <si>
    <t xml:space="preserve">  个人农业生产补贴</t>
  </si>
  <si>
    <t>30231</t>
  </si>
  <si>
    <t xml:space="preserve">  公务用车运行维护费</t>
  </si>
  <si>
    <t>39999</t>
  </si>
  <si>
    <t>30311</t>
  </si>
  <si>
    <t xml:space="preserve">  代缴社会保险费</t>
  </si>
  <si>
    <t>30239</t>
  </si>
  <si>
    <t xml:space="preserve">  其他交通费用</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</si>
  <si>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</si>
  <si>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</si>
  <si>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</si>
  <si>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</si>
  <si>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</si>
  <si>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</si>
  <si>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</si>
  <si>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</si>
  <si>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</si>
  <si>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 6 —</t>
  </si>
  <si>
    <t>一般公共预算财政拨款“三公"经费支出决算表</t>
  </si>
  <si>
    <t>预算数</t>
  </si>
  <si>
    <t>因公出国（境）费</t>
  </si>
  <si>
    <t>公务用车购置及运行费</t>
  </si>
  <si>
    <t>公务接待费</t>
  </si>
  <si>
    <t>公务用车购置费</t>
  </si>
  <si>
    <t>公务用车运行费</t>
  </si>
  <si>
    <t>注：本表反映部门本年度“三公”经费支出预决算情况。其中，预算数为“三公”经费全年预算数，反映按规定程序调整后的预算数；决算数是包括当年一般公共预算财政拨款和以前年度结转资金安排的实际支出。</t>
  </si>
  <si>
    <t>— 7 —</t>
  </si>
  <si>
    <t>政府性基金预算财政拨款收入支出决算表</t>
  </si>
  <si>
    <t>项     目</t>
  </si>
  <si>
    <t>本年收入</t>
  </si>
  <si>
    <t>本年支出</t>
  </si>
  <si>
    <t>基本支出</t>
  </si>
  <si>
    <t>项目支出</t>
  </si>
  <si>
    <t>栏  次</t>
  </si>
  <si>
    <t>注：本表反映部门本年度政府性基金预算财政拨款收入、支出及结转和结余情况。</t>
  </si>
  <si>
    <t>— 8.%d —</t>
  </si>
  <si>
    <t>国有资本经营预算财政拨款支出决算表</t>
  </si>
  <si>
    <t>注：我单位无国有资本经营预算财政拨款支出决算，故本表无数据。</t>
  </si>
  <si>
    <t>— 9.%d —</t>
  </si>
  <si>
    <t>20805</t>
  </si>
  <si>
    <t>行政事业单位养老支出</t>
  </si>
  <si>
    <t>2080505</t>
  </si>
  <si>
    <t xml:space="preserve">  机关事业单位基本养老保险缴费支出</t>
  </si>
  <si>
    <t>20899</t>
  </si>
  <si>
    <t>其他社会保障和就业支出</t>
  </si>
  <si>
    <t>2089999</t>
  </si>
  <si>
    <t xml:space="preserve">  其他社会保障和就业支出</t>
  </si>
  <si>
    <t>210</t>
  </si>
  <si>
    <t>卫生健康支出</t>
  </si>
  <si>
    <t>21011</t>
  </si>
  <si>
    <t>行政事业单位医疗</t>
  </si>
  <si>
    <t>2101101</t>
  </si>
  <si>
    <t xml:space="preserve">  行政单位医疗</t>
  </si>
  <si>
    <t>21214</t>
  </si>
  <si>
    <t>污水处理费安排的支出</t>
  </si>
  <si>
    <t>2121401</t>
  </si>
  <si>
    <t xml:space="preserve">  污水处理设施建设和运营</t>
  </si>
  <si>
    <t>214</t>
  </si>
  <si>
    <t>交通运输支出</t>
  </si>
  <si>
    <t>21401</t>
  </si>
  <si>
    <t>公路水路运输</t>
  </si>
  <si>
    <t>2140104</t>
  </si>
  <si>
    <t xml:space="preserve">  公路建设</t>
  </si>
  <si>
    <t>2210103</t>
  </si>
  <si>
    <t xml:space="preserve">  棚户区改造</t>
  </si>
  <si>
    <t>2210105</t>
  </si>
  <si>
    <t xml:space="preserve">  农村危房改造</t>
  </si>
  <si>
    <t>2210106</t>
  </si>
  <si>
    <t xml:space="preserve">  公共租赁住房</t>
  </si>
  <si>
    <t>22102</t>
  </si>
  <si>
    <t>住房改革支出</t>
  </si>
  <si>
    <t>2210201</t>
  </si>
  <si>
    <t>22103</t>
  </si>
  <si>
    <t>城乡社区住宅</t>
  </si>
  <si>
    <t>2210399</t>
  </si>
  <si>
    <t xml:space="preserve">  其他城乡社区住宅支出</t>
  </si>
  <si>
    <t>22904</t>
  </si>
  <si>
    <t>其他政府性基金及对应专项债务收入安排的支出</t>
  </si>
  <si>
    <t>2290402</t>
  </si>
  <si>
    <t xml:space="preserve">  其他地方自行试点项目收益专项债券收入安排的支出</t>
  </si>
  <si>
    <r>
      <t>2022</t>
    </r>
    <r>
      <rPr>
        <sz val="10"/>
        <color indexed="8"/>
        <rFont val="宋体"/>
        <family val="0"/>
      </rPr>
      <t>年</t>
    </r>
  </si>
  <si>
    <t>20807</t>
  </si>
  <si>
    <t>就业补助</t>
  </si>
  <si>
    <t>2080799</t>
  </si>
  <si>
    <t xml:space="preserve">  其他就业补助支出</t>
  </si>
  <si>
    <t>20808</t>
  </si>
  <si>
    <t>抚恤</t>
  </si>
  <si>
    <t>2080801</t>
  </si>
  <si>
    <t xml:space="preserve">  死亡抚恤</t>
  </si>
  <si>
    <t>2120106</t>
  </si>
  <si>
    <t xml:space="preserve">  工程建设管理</t>
  </si>
  <si>
    <t>2120109</t>
  </si>
  <si>
    <t xml:space="preserve">  住宅建设与房地产市场监管</t>
  </si>
  <si>
    <t>2210101</t>
  </si>
  <si>
    <t xml:space="preserve">  廉租住房</t>
  </si>
  <si>
    <t>2210107</t>
  </si>
  <si>
    <t xml:space="preserve">  保障性住房租金补贴</t>
  </si>
  <si>
    <t>2210199</t>
  </si>
  <si>
    <t xml:space="preserve">  其他保障性安居工程支出</t>
  </si>
  <si>
    <t>部门：岳阳县住房和城乡建设局(汇总）</t>
  </si>
  <si>
    <r>
      <rPr>
        <sz val="15"/>
        <color indexed="8"/>
        <rFont val="宋体"/>
        <family val="0"/>
      </rPr>
      <t>财政拨款收入支出决算总表</t>
    </r>
  </si>
  <si>
    <r>
      <rPr>
        <sz val="10"/>
        <color indexed="8"/>
        <rFont val="宋体"/>
        <family val="0"/>
      </rPr>
      <t>公开</t>
    </r>
    <r>
      <rPr>
        <sz val="10"/>
        <color indexed="8"/>
        <rFont val="Times New Roman"/>
        <family val="1"/>
      </rPr>
      <t>04</t>
    </r>
    <r>
      <rPr>
        <sz val="10"/>
        <color indexed="8"/>
        <rFont val="宋体"/>
        <family val="0"/>
      </rPr>
      <t>表</t>
    </r>
  </si>
  <si>
    <r>
      <t>2022</t>
    </r>
    <r>
      <rPr>
        <sz val="10"/>
        <color indexed="8"/>
        <rFont val="宋体"/>
        <family val="0"/>
      </rPr>
      <t>年</t>
    </r>
  </si>
  <si>
    <r>
      <rPr>
        <sz val="10"/>
        <color indexed="8"/>
        <rFont val="宋体"/>
        <family val="0"/>
      </rPr>
      <t>金额单位：万元</t>
    </r>
  </si>
  <si>
    <r>
      <rPr>
        <sz val="11"/>
        <color indexed="8"/>
        <rFont val="宋体"/>
        <family val="0"/>
      </rPr>
      <t>收</t>
    </r>
    <r>
      <rPr>
        <sz val="11"/>
        <color indexed="8"/>
        <rFont val="Times New Roman"/>
        <family val="1"/>
      </rPr>
      <t xml:space="preserve">     </t>
    </r>
    <r>
      <rPr>
        <sz val="11"/>
        <color indexed="8"/>
        <rFont val="宋体"/>
        <family val="0"/>
      </rPr>
      <t>入</t>
    </r>
  </si>
  <si>
    <r>
      <rPr>
        <sz val="11"/>
        <color indexed="8"/>
        <rFont val="宋体"/>
        <family val="0"/>
      </rPr>
      <t>支</t>
    </r>
    <r>
      <rPr>
        <sz val="11"/>
        <color indexed="8"/>
        <rFont val="Times New Roman"/>
        <family val="1"/>
      </rPr>
      <t xml:space="preserve">     </t>
    </r>
    <r>
      <rPr>
        <sz val="11"/>
        <color indexed="8"/>
        <rFont val="宋体"/>
        <family val="0"/>
      </rPr>
      <t>出</t>
    </r>
  </si>
  <si>
    <r>
      <rPr>
        <sz val="11"/>
        <color indexed="8"/>
        <rFont val="宋体"/>
        <family val="0"/>
      </rPr>
      <t>项目</t>
    </r>
  </si>
  <si>
    <r>
      <rPr>
        <sz val="11"/>
        <color indexed="8"/>
        <rFont val="宋体"/>
        <family val="0"/>
      </rPr>
      <t>行次</t>
    </r>
  </si>
  <si>
    <r>
      <rPr>
        <sz val="11"/>
        <color indexed="8"/>
        <rFont val="宋体"/>
        <family val="0"/>
      </rPr>
      <t>金额</t>
    </r>
  </si>
  <si>
    <r>
      <rPr>
        <sz val="11"/>
        <color indexed="8"/>
        <rFont val="宋体"/>
        <family val="0"/>
      </rPr>
      <t>合计</t>
    </r>
  </si>
  <si>
    <r>
      <rPr>
        <sz val="11"/>
        <color indexed="8"/>
        <rFont val="宋体"/>
        <family val="0"/>
      </rPr>
      <t>一般公共预算财政拨款</t>
    </r>
  </si>
  <si>
    <r>
      <rPr>
        <sz val="11"/>
        <color indexed="8"/>
        <rFont val="宋体"/>
        <family val="0"/>
      </rPr>
      <t>政府性基金预算财政拨款</t>
    </r>
  </si>
  <si>
    <r>
      <rPr>
        <sz val="11"/>
        <color indexed="8"/>
        <rFont val="宋体"/>
        <family val="0"/>
      </rPr>
      <t>国有资本经营预算财政拨款</t>
    </r>
  </si>
  <si>
    <r>
      <rPr>
        <sz val="11"/>
        <color indexed="8"/>
        <rFont val="宋体"/>
        <family val="0"/>
      </rPr>
      <t>小计</t>
    </r>
  </si>
  <si>
    <r>
      <rPr>
        <sz val="11"/>
        <color indexed="8"/>
        <rFont val="宋体"/>
        <family val="0"/>
      </rPr>
      <t>栏次</t>
    </r>
  </si>
  <si>
    <r>
      <rPr>
        <sz val="11"/>
        <color indexed="8"/>
        <rFont val="宋体"/>
        <family val="0"/>
      </rPr>
      <t>一、一般公共预算财政拨款</t>
    </r>
  </si>
  <si>
    <r>
      <rPr>
        <sz val="11"/>
        <color indexed="8"/>
        <rFont val="宋体"/>
        <family val="0"/>
      </rPr>
      <t>一、一般公共服务支出</t>
    </r>
  </si>
  <si>
    <r>
      <rPr>
        <sz val="11"/>
        <color indexed="8"/>
        <rFont val="宋体"/>
        <family val="0"/>
      </rPr>
      <t>二、政府性基金预算财政拨款</t>
    </r>
  </si>
  <si>
    <r>
      <rPr>
        <sz val="11"/>
        <color indexed="8"/>
        <rFont val="宋体"/>
        <family val="0"/>
      </rPr>
      <t>二、外交支出</t>
    </r>
  </si>
  <si>
    <r>
      <rPr>
        <sz val="11"/>
        <color indexed="8"/>
        <rFont val="宋体"/>
        <family val="0"/>
      </rPr>
      <t>三、国有资本经营财政拨款</t>
    </r>
  </si>
  <si>
    <r>
      <rPr>
        <sz val="11"/>
        <color indexed="8"/>
        <rFont val="宋体"/>
        <family val="0"/>
      </rPr>
      <t>三、国防支出</t>
    </r>
  </si>
  <si>
    <r>
      <rPr>
        <sz val="11"/>
        <color indexed="8"/>
        <rFont val="宋体"/>
        <family val="0"/>
      </rPr>
      <t>四、公共安全支出</t>
    </r>
  </si>
  <si>
    <r>
      <rPr>
        <sz val="11"/>
        <color indexed="8"/>
        <rFont val="宋体"/>
        <family val="0"/>
      </rPr>
      <t>五、教育支出</t>
    </r>
  </si>
  <si>
    <r>
      <rPr>
        <sz val="11"/>
        <color indexed="8"/>
        <rFont val="宋体"/>
        <family val="0"/>
      </rPr>
      <t>六、科学技术支出</t>
    </r>
  </si>
  <si>
    <r>
      <rPr>
        <sz val="11"/>
        <color indexed="8"/>
        <rFont val="宋体"/>
        <family val="0"/>
      </rPr>
      <t>七、文化旅游体育与传媒支出</t>
    </r>
  </si>
  <si>
    <r>
      <rPr>
        <sz val="11"/>
        <color indexed="8"/>
        <rFont val="宋体"/>
        <family val="0"/>
      </rPr>
      <t>八、社会保障和就业支出</t>
    </r>
  </si>
  <si>
    <r>
      <rPr>
        <sz val="11"/>
        <color indexed="8"/>
        <rFont val="宋体"/>
        <family val="0"/>
      </rPr>
      <t>九、卫生健康支出</t>
    </r>
  </si>
  <si>
    <r>
      <rPr>
        <sz val="11"/>
        <color indexed="8"/>
        <rFont val="宋体"/>
        <family val="0"/>
      </rPr>
      <t>十、节能环保支出</t>
    </r>
  </si>
  <si>
    <r>
      <rPr>
        <sz val="11"/>
        <color indexed="8"/>
        <rFont val="宋体"/>
        <family val="0"/>
      </rPr>
      <t>十一、城乡社区支出</t>
    </r>
  </si>
  <si>
    <r>
      <rPr>
        <sz val="11"/>
        <color indexed="8"/>
        <rFont val="宋体"/>
        <family val="0"/>
      </rPr>
      <t>十二、农林水支出</t>
    </r>
  </si>
  <si>
    <r>
      <rPr>
        <sz val="11"/>
        <color indexed="8"/>
        <rFont val="宋体"/>
        <family val="0"/>
      </rPr>
      <t>十三、交通运输支出</t>
    </r>
  </si>
  <si>
    <r>
      <rPr>
        <sz val="11"/>
        <color indexed="8"/>
        <rFont val="宋体"/>
        <family val="0"/>
      </rPr>
      <t>十四、资源勘探工业信息等支出</t>
    </r>
  </si>
  <si>
    <r>
      <rPr>
        <sz val="11"/>
        <color indexed="8"/>
        <rFont val="宋体"/>
        <family val="0"/>
      </rPr>
      <t>十五、商业服务业等支出</t>
    </r>
  </si>
  <si>
    <r>
      <rPr>
        <sz val="11"/>
        <color indexed="8"/>
        <rFont val="宋体"/>
        <family val="0"/>
      </rPr>
      <t>十六、金融支出</t>
    </r>
  </si>
  <si>
    <r>
      <rPr>
        <sz val="11"/>
        <color indexed="8"/>
        <rFont val="宋体"/>
        <family val="0"/>
      </rPr>
      <t>十七、援助其他地区支出</t>
    </r>
  </si>
  <si>
    <r>
      <rPr>
        <sz val="11"/>
        <color indexed="8"/>
        <rFont val="宋体"/>
        <family val="0"/>
      </rPr>
      <t>十八、自然资源海洋气象等支出</t>
    </r>
  </si>
  <si>
    <r>
      <rPr>
        <sz val="11"/>
        <color indexed="8"/>
        <rFont val="宋体"/>
        <family val="0"/>
      </rPr>
      <t>十九、住房保障支出</t>
    </r>
  </si>
  <si>
    <r>
      <rPr>
        <sz val="11"/>
        <color indexed="8"/>
        <rFont val="宋体"/>
        <family val="0"/>
      </rPr>
      <t>二十、粮油物资储备支出</t>
    </r>
  </si>
  <si>
    <r>
      <rPr>
        <sz val="11"/>
        <color indexed="8"/>
        <rFont val="宋体"/>
        <family val="0"/>
      </rPr>
      <t>二十一、国有资本经营预算支出</t>
    </r>
  </si>
  <si>
    <r>
      <rPr>
        <sz val="11"/>
        <color indexed="8"/>
        <rFont val="宋体"/>
        <family val="0"/>
      </rPr>
      <t>二十二、灾害防治及应急管理支出</t>
    </r>
  </si>
  <si>
    <r>
      <rPr>
        <sz val="11"/>
        <color indexed="8"/>
        <rFont val="宋体"/>
        <family val="0"/>
      </rPr>
      <t>二十三、其他支出</t>
    </r>
  </si>
  <si>
    <r>
      <rPr>
        <sz val="11"/>
        <color indexed="8"/>
        <rFont val="宋体"/>
        <family val="0"/>
      </rPr>
      <t>二十四、债务还本支出</t>
    </r>
  </si>
  <si>
    <r>
      <rPr>
        <sz val="11"/>
        <color indexed="8"/>
        <rFont val="宋体"/>
        <family val="0"/>
      </rPr>
      <t>二十五、债务付息支出</t>
    </r>
  </si>
  <si>
    <r>
      <rPr>
        <sz val="11"/>
        <color indexed="8"/>
        <rFont val="宋体"/>
        <family val="0"/>
      </rPr>
      <t>二十六、抗疫特别国债安排的支出</t>
    </r>
  </si>
  <si>
    <r>
      <rPr>
        <b/>
        <sz val="11"/>
        <color indexed="8"/>
        <rFont val="宋体"/>
        <family val="0"/>
      </rPr>
      <t>本年收入合计</t>
    </r>
  </si>
  <si>
    <r>
      <rPr>
        <b/>
        <sz val="11"/>
        <color indexed="8"/>
        <rFont val="宋体"/>
        <family val="0"/>
      </rPr>
      <t>本年支出合计</t>
    </r>
  </si>
  <si>
    <r>
      <rPr>
        <sz val="11"/>
        <color indexed="8"/>
        <rFont val="宋体"/>
        <family val="0"/>
      </rPr>
      <t>年初财政拨款结转和结余</t>
    </r>
  </si>
  <si>
    <r>
      <rPr>
        <sz val="11"/>
        <color indexed="8"/>
        <rFont val="宋体"/>
        <family val="0"/>
      </rPr>
      <t>年末财政拨款结转和结余</t>
    </r>
  </si>
  <si>
    <r>
      <t xml:space="preserve">  </t>
    </r>
    <r>
      <rPr>
        <sz val="11"/>
        <color indexed="8"/>
        <rFont val="宋体"/>
        <family val="0"/>
      </rPr>
      <t>一般公共预算财政拨款</t>
    </r>
  </si>
  <si>
    <r>
      <t xml:space="preserve">  </t>
    </r>
    <r>
      <rPr>
        <sz val="11"/>
        <color indexed="8"/>
        <rFont val="宋体"/>
        <family val="0"/>
      </rPr>
      <t>政府性基金预算财政拨款</t>
    </r>
  </si>
  <si>
    <r>
      <t xml:space="preserve">  </t>
    </r>
    <r>
      <rPr>
        <sz val="11"/>
        <color indexed="8"/>
        <rFont val="宋体"/>
        <family val="0"/>
      </rPr>
      <t>国有资本经营预算财政拨款</t>
    </r>
  </si>
  <si>
    <r>
      <rPr>
        <b/>
        <sz val="11"/>
        <color indexed="8"/>
        <rFont val="宋体"/>
        <family val="0"/>
      </rPr>
      <t>总计</t>
    </r>
  </si>
  <si>
    <r>
      <rPr>
        <sz val="11"/>
        <color indexed="8"/>
        <rFont val="宋体"/>
        <family val="0"/>
      </rPr>
      <t>注：本表反映部门本年度一般公共预算财政拨款、政府性基金预算财政拨款和国有资本经营预算财政拨款的总收支和年末结转结余情况。</t>
    </r>
  </si>
  <si>
    <r>
      <t xml:space="preserve">    2.</t>
    </r>
    <r>
      <rPr>
        <sz val="11"/>
        <color indexed="8"/>
        <rFont val="宋体"/>
        <family val="0"/>
      </rPr>
      <t>本表以</t>
    </r>
    <r>
      <rPr>
        <sz val="11"/>
        <color indexed="8"/>
        <rFont val="Times New Roman"/>
        <family val="1"/>
      </rPr>
      <t>“</t>
    </r>
    <r>
      <rPr>
        <sz val="11"/>
        <color indexed="8"/>
        <rFont val="宋体"/>
        <family val="0"/>
      </rPr>
      <t>万元</t>
    </r>
    <r>
      <rPr>
        <sz val="11"/>
        <color indexed="8"/>
        <rFont val="Times New Roman"/>
        <family val="1"/>
      </rPr>
      <t>”</t>
    </r>
    <r>
      <rPr>
        <sz val="11"/>
        <color indexed="8"/>
        <rFont val="宋体"/>
        <family val="0"/>
      </rPr>
      <t>为金额单位（保留两位小数）。</t>
    </r>
  </si>
  <si>
    <t>部门：岳阳县住房和城乡建设局(汇总）</t>
  </si>
  <si>
    <r>
      <t>部门：岳阳县住房和城乡建设局</t>
    </r>
    <r>
      <rPr>
        <sz val="10"/>
        <color indexed="8"/>
        <rFont val="Times New Roman"/>
        <family val="1"/>
      </rPr>
      <t>(</t>
    </r>
    <r>
      <rPr>
        <sz val="10"/>
        <color indexed="8"/>
        <rFont val="宋体"/>
        <family val="0"/>
      </rPr>
      <t>汇总）</t>
    </r>
  </si>
  <si>
    <r>
      <rPr>
        <sz val="11"/>
        <color indexed="8"/>
        <rFont val="宋体"/>
        <family val="0"/>
      </rPr>
      <t>合计</t>
    </r>
  </si>
  <si>
    <r>
      <rPr>
        <sz val="11"/>
        <color indexed="8"/>
        <rFont val="宋体"/>
        <family val="0"/>
      </rPr>
      <t>城乡社区支出</t>
    </r>
  </si>
  <si>
    <r>
      <rPr>
        <sz val="11"/>
        <color indexed="8"/>
        <rFont val="宋体"/>
        <family val="0"/>
      </rPr>
      <t>国有土地使用权出让收入安排的支出</t>
    </r>
  </si>
  <si>
    <r>
      <t xml:space="preserve">  </t>
    </r>
    <r>
      <rPr>
        <sz val="11"/>
        <color indexed="8"/>
        <rFont val="宋体"/>
        <family val="0"/>
      </rPr>
      <t>城市建设支出</t>
    </r>
  </si>
  <si>
    <r>
      <rPr>
        <sz val="11"/>
        <color indexed="8"/>
        <rFont val="宋体"/>
        <family val="0"/>
      </rPr>
      <t>污水处理费安排的支出</t>
    </r>
  </si>
  <si>
    <r>
      <t xml:space="preserve">  </t>
    </r>
    <r>
      <rPr>
        <sz val="11"/>
        <color indexed="8"/>
        <rFont val="宋体"/>
        <family val="0"/>
      </rPr>
      <t>污水处理设施建设和运营</t>
    </r>
  </si>
  <si>
    <r>
      <rPr>
        <sz val="11"/>
        <color indexed="8"/>
        <rFont val="宋体"/>
        <family val="0"/>
      </rPr>
      <t>其他支出</t>
    </r>
  </si>
  <si>
    <r>
      <rPr>
        <sz val="11"/>
        <color indexed="8"/>
        <rFont val="宋体"/>
        <family val="0"/>
      </rPr>
      <t>其他政府性基金及对应专项债务收入安排的支出</t>
    </r>
  </si>
  <si>
    <r>
      <t xml:space="preserve">  </t>
    </r>
    <r>
      <rPr>
        <sz val="11"/>
        <color indexed="8"/>
        <rFont val="宋体"/>
        <family val="0"/>
      </rPr>
      <t>其他地方自行试点项目收益专项债券收入安排的支出</t>
    </r>
  </si>
  <si>
    <r>
      <rPr>
        <sz val="11"/>
        <color indexed="8"/>
        <rFont val="宋体"/>
        <family val="0"/>
      </rPr>
      <t>合</t>
    </r>
    <r>
      <rPr>
        <sz val="11"/>
        <color indexed="8"/>
        <rFont val="Times New Roman"/>
        <family val="1"/>
      </rPr>
      <t xml:space="preserve">  </t>
    </r>
    <r>
      <rPr>
        <sz val="11"/>
        <color indexed="8"/>
        <rFont val="宋体"/>
        <family val="0"/>
      </rPr>
      <t>计</t>
    </r>
  </si>
  <si>
    <r>
      <rPr>
        <sz val="11"/>
        <color indexed="8"/>
        <rFont val="宋体"/>
        <family val="0"/>
      </rPr>
      <t>金额</t>
    </r>
  </si>
  <si>
    <r>
      <rPr>
        <sz val="10"/>
        <color indexed="8"/>
        <rFont val="宋体"/>
        <family val="0"/>
      </rPr>
      <t>金额单位：万元</t>
    </r>
  </si>
  <si>
    <r>
      <rPr>
        <sz val="10"/>
        <color indexed="8"/>
        <rFont val="宋体"/>
        <family val="0"/>
      </rPr>
      <t>公开</t>
    </r>
    <r>
      <rPr>
        <sz val="10"/>
        <color indexed="8"/>
        <rFont val="Times New Roman"/>
        <family val="1"/>
      </rPr>
      <t>01</t>
    </r>
    <r>
      <rPr>
        <sz val="10"/>
        <color indexed="8"/>
        <rFont val="宋体"/>
        <family val="0"/>
      </rPr>
      <t>表</t>
    </r>
  </si>
  <si>
    <t>公开03表</t>
  </si>
  <si>
    <t>上缴上级支出</t>
  </si>
  <si>
    <t>经营支出</t>
  </si>
  <si>
    <t>对附属单位补助支出</t>
  </si>
  <si>
    <t xml:space="preserve"> </t>
  </si>
  <si>
    <t>公开07表</t>
  </si>
  <si>
    <t>公开08表</t>
  </si>
  <si>
    <t>公开09表</t>
  </si>
  <si>
    <r>
      <rPr>
        <sz val="15"/>
        <color indexed="8"/>
        <rFont val="宋体"/>
        <family val="0"/>
      </rPr>
      <t>支出决算表</t>
    </r>
  </si>
  <si>
    <r>
      <rPr>
        <sz val="12"/>
        <color indexed="8"/>
        <rFont val="宋体"/>
        <family val="0"/>
      </rPr>
      <t>编制单位：岳阳县住房和城乡建设局</t>
    </r>
    <r>
      <rPr>
        <sz val="12"/>
        <color indexed="8"/>
        <rFont val="Times New Roman"/>
        <family val="1"/>
      </rPr>
      <t>(</t>
    </r>
    <r>
      <rPr>
        <sz val="12"/>
        <color indexed="8"/>
        <rFont val="宋体"/>
        <family val="0"/>
      </rPr>
      <t>汇总）</t>
    </r>
  </si>
  <si>
    <r>
      <t>2022</t>
    </r>
    <r>
      <rPr>
        <sz val="12"/>
        <color indexed="8"/>
        <rFont val="宋体"/>
        <family val="0"/>
      </rPr>
      <t>年度</t>
    </r>
  </si>
  <si>
    <r>
      <rPr>
        <sz val="11"/>
        <color indexed="8"/>
        <rFont val="宋体"/>
        <family val="0"/>
      </rPr>
      <t>项目</t>
    </r>
  </si>
  <si>
    <r>
      <rPr>
        <sz val="11"/>
        <color indexed="8"/>
        <rFont val="宋体"/>
        <family val="0"/>
      </rPr>
      <t>科目名称</t>
    </r>
  </si>
  <si>
    <r>
      <rPr>
        <sz val="11"/>
        <color indexed="8"/>
        <rFont val="宋体"/>
        <family val="0"/>
      </rPr>
      <t>功能分类科目编码</t>
    </r>
  </si>
  <si>
    <r>
      <rPr>
        <sz val="11"/>
        <color indexed="8"/>
        <rFont val="宋体"/>
        <family val="0"/>
      </rPr>
      <t>栏次</t>
    </r>
  </si>
  <si>
    <r>
      <rPr>
        <sz val="11"/>
        <color indexed="8"/>
        <rFont val="宋体"/>
        <family val="0"/>
      </rPr>
      <t>款</t>
    </r>
  </si>
  <si>
    <r>
      <rPr>
        <sz val="11"/>
        <color indexed="8"/>
        <rFont val="宋体"/>
        <family val="0"/>
      </rPr>
      <t>项</t>
    </r>
  </si>
  <si>
    <r>
      <rPr>
        <sz val="11"/>
        <color indexed="8"/>
        <rFont val="宋体"/>
        <family val="0"/>
      </rPr>
      <t>合计</t>
    </r>
  </si>
  <si>
    <r>
      <rPr>
        <sz val="11"/>
        <color indexed="8"/>
        <rFont val="宋体"/>
        <family val="0"/>
      </rPr>
      <t>一般公共服务支出</t>
    </r>
  </si>
  <si>
    <r>
      <rPr>
        <sz val="11"/>
        <color indexed="8"/>
        <rFont val="宋体"/>
        <family val="0"/>
      </rPr>
      <t>政府办公厅（室）及相关机构事务</t>
    </r>
  </si>
  <si>
    <r>
      <t xml:space="preserve">  </t>
    </r>
    <r>
      <rPr>
        <sz val="11"/>
        <color indexed="8"/>
        <rFont val="宋体"/>
        <family val="0"/>
      </rPr>
      <t>其他政府办公厅（室）及相关机构事务支出</t>
    </r>
  </si>
  <si>
    <r>
      <rPr>
        <sz val="11"/>
        <color indexed="8"/>
        <rFont val="宋体"/>
        <family val="0"/>
      </rPr>
      <t>社会保障和就业支出</t>
    </r>
  </si>
  <si>
    <r>
      <rPr>
        <sz val="11"/>
        <color indexed="8"/>
        <rFont val="宋体"/>
        <family val="0"/>
      </rPr>
      <t>行政事业单位养老支出</t>
    </r>
  </si>
  <si>
    <r>
      <t xml:space="preserve">  </t>
    </r>
    <r>
      <rPr>
        <sz val="11"/>
        <color indexed="8"/>
        <rFont val="宋体"/>
        <family val="0"/>
      </rPr>
      <t>机关事业单位基本养老保险缴费支出</t>
    </r>
  </si>
  <si>
    <r>
      <rPr>
        <sz val="11"/>
        <color indexed="8"/>
        <rFont val="宋体"/>
        <family val="0"/>
      </rPr>
      <t>就业补助</t>
    </r>
  </si>
  <si>
    <r>
      <t xml:space="preserve">  </t>
    </r>
    <r>
      <rPr>
        <sz val="11"/>
        <color indexed="8"/>
        <rFont val="宋体"/>
        <family val="0"/>
      </rPr>
      <t>其他就业补助支出</t>
    </r>
  </si>
  <si>
    <r>
      <rPr>
        <sz val="11"/>
        <color indexed="8"/>
        <rFont val="宋体"/>
        <family val="0"/>
      </rPr>
      <t>抚恤</t>
    </r>
  </si>
  <si>
    <r>
      <t xml:space="preserve">  </t>
    </r>
    <r>
      <rPr>
        <sz val="11"/>
        <color indexed="8"/>
        <rFont val="宋体"/>
        <family val="0"/>
      </rPr>
      <t>死亡抚恤</t>
    </r>
  </si>
  <si>
    <r>
      <rPr>
        <sz val="11"/>
        <color indexed="8"/>
        <rFont val="宋体"/>
        <family val="0"/>
      </rPr>
      <t>残疾人事业</t>
    </r>
  </si>
  <si>
    <r>
      <t xml:space="preserve">  </t>
    </r>
    <r>
      <rPr>
        <sz val="11"/>
        <color indexed="8"/>
        <rFont val="宋体"/>
        <family val="0"/>
      </rPr>
      <t>其他残疾人事业支出</t>
    </r>
  </si>
  <si>
    <r>
      <rPr>
        <sz val="11"/>
        <color indexed="8"/>
        <rFont val="宋体"/>
        <family val="0"/>
      </rPr>
      <t>其他社会保障和就业支出</t>
    </r>
  </si>
  <si>
    <r>
      <t xml:space="preserve">  </t>
    </r>
    <r>
      <rPr>
        <sz val="11"/>
        <color indexed="8"/>
        <rFont val="宋体"/>
        <family val="0"/>
      </rPr>
      <t>其他社会保障和就业支出</t>
    </r>
  </si>
  <si>
    <r>
      <rPr>
        <sz val="11"/>
        <color indexed="8"/>
        <rFont val="宋体"/>
        <family val="0"/>
      </rPr>
      <t>卫生健康支出</t>
    </r>
  </si>
  <si>
    <r>
      <rPr>
        <sz val="11"/>
        <color indexed="8"/>
        <rFont val="宋体"/>
        <family val="0"/>
      </rPr>
      <t>行政事业单位医疗</t>
    </r>
  </si>
  <si>
    <r>
      <t xml:space="preserve">  </t>
    </r>
    <r>
      <rPr>
        <sz val="11"/>
        <color indexed="8"/>
        <rFont val="宋体"/>
        <family val="0"/>
      </rPr>
      <t>行政单位医疗</t>
    </r>
  </si>
  <si>
    <r>
      <rPr>
        <sz val="11"/>
        <color indexed="8"/>
        <rFont val="宋体"/>
        <family val="0"/>
      </rPr>
      <t>节能环保支出</t>
    </r>
  </si>
  <si>
    <r>
      <rPr>
        <sz val="11"/>
        <color indexed="8"/>
        <rFont val="宋体"/>
        <family val="0"/>
      </rPr>
      <t>污染防治</t>
    </r>
  </si>
  <si>
    <r>
      <t xml:space="preserve">  </t>
    </r>
    <r>
      <rPr>
        <sz val="11"/>
        <color indexed="8"/>
        <rFont val="宋体"/>
        <family val="0"/>
      </rPr>
      <t>水体</t>
    </r>
  </si>
  <si>
    <r>
      <t xml:space="preserve">  </t>
    </r>
    <r>
      <rPr>
        <sz val="11"/>
        <color indexed="8"/>
        <rFont val="宋体"/>
        <family val="0"/>
      </rPr>
      <t>其他污染防治支出</t>
    </r>
  </si>
  <si>
    <r>
      <rPr>
        <sz val="11"/>
        <color indexed="8"/>
        <rFont val="宋体"/>
        <family val="0"/>
      </rPr>
      <t>城乡社区支出</t>
    </r>
  </si>
  <si>
    <r>
      <rPr>
        <sz val="11"/>
        <color indexed="8"/>
        <rFont val="宋体"/>
        <family val="0"/>
      </rPr>
      <t>城乡社区管理事务</t>
    </r>
  </si>
  <si>
    <r>
      <t xml:space="preserve">  </t>
    </r>
    <r>
      <rPr>
        <sz val="11"/>
        <color indexed="8"/>
        <rFont val="宋体"/>
        <family val="0"/>
      </rPr>
      <t>行政运行</t>
    </r>
  </si>
  <si>
    <r>
      <t xml:space="preserve">  </t>
    </r>
    <r>
      <rPr>
        <sz val="11"/>
        <color indexed="8"/>
        <rFont val="宋体"/>
        <family val="0"/>
      </rPr>
      <t>工程建设管理</t>
    </r>
  </si>
  <si>
    <r>
      <t xml:space="preserve">  </t>
    </r>
    <r>
      <rPr>
        <sz val="11"/>
        <color indexed="8"/>
        <rFont val="宋体"/>
        <family val="0"/>
      </rPr>
      <t>住宅建设与房地产市场监管</t>
    </r>
  </si>
  <si>
    <r>
      <t xml:space="preserve">  </t>
    </r>
    <r>
      <rPr>
        <sz val="11"/>
        <color indexed="8"/>
        <rFont val="宋体"/>
        <family val="0"/>
      </rPr>
      <t>其他城乡社区管理事务支出</t>
    </r>
  </si>
  <si>
    <r>
      <rPr>
        <sz val="11"/>
        <color indexed="8"/>
        <rFont val="宋体"/>
        <family val="0"/>
      </rPr>
      <t>城乡社区公共设施</t>
    </r>
  </si>
  <si>
    <r>
      <t xml:space="preserve">  </t>
    </r>
    <r>
      <rPr>
        <sz val="11"/>
        <color indexed="8"/>
        <rFont val="宋体"/>
        <family val="0"/>
      </rPr>
      <t>其他城乡社区公共设施支出</t>
    </r>
  </si>
  <si>
    <r>
      <rPr>
        <sz val="11"/>
        <color indexed="8"/>
        <rFont val="宋体"/>
        <family val="0"/>
      </rPr>
      <t>国有土地使用权出让收入安排的支出</t>
    </r>
  </si>
  <si>
    <r>
      <t xml:space="preserve">  </t>
    </r>
    <r>
      <rPr>
        <sz val="11"/>
        <color indexed="8"/>
        <rFont val="宋体"/>
        <family val="0"/>
      </rPr>
      <t>城市建设支出</t>
    </r>
  </si>
  <si>
    <r>
      <rPr>
        <sz val="11"/>
        <color indexed="8"/>
        <rFont val="宋体"/>
        <family val="0"/>
      </rPr>
      <t>污水处理费安排的支出</t>
    </r>
  </si>
  <si>
    <r>
      <t xml:space="preserve">  </t>
    </r>
    <r>
      <rPr>
        <sz val="11"/>
        <color indexed="8"/>
        <rFont val="宋体"/>
        <family val="0"/>
      </rPr>
      <t>污水处理设施建设和运营</t>
    </r>
  </si>
  <si>
    <r>
      <rPr>
        <sz val="11"/>
        <color indexed="8"/>
        <rFont val="宋体"/>
        <family val="0"/>
      </rPr>
      <t>其他城乡社区支出</t>
    </r>
  </si>
  <si>
    <r>
      <t xml:space="preserve">  </t>
    </r>
    <r>
      <rPr>
        <sz val="11"/>
        <color indexed="8"/>
        <rFont val="宋体"/>
        <family val="0"/>
      </rPr>
      <t>其他城乡社区支出</t>
    </r>
  </si>
  <si>
    <r>
      <rPr>
        <sz val="11"/>
        <color indexed="8"/>
        <rFont val="宋体"/>
        <family val="0"/>
      </rPr>
      <t>交通运输支出</t>
    </r>
  </si>
  <si>
    <r>
      <rPr>
        <sz val="11"/>
        <color indexed="8"/>
        <rFont val="宋体"/>
        <family val="0"/>
      </rPr>
      <t>公路水路运输</t>
    </r>
  </si>
  <si>
    <r>
      <t xml:space="preserve">  </t>
    </r>
    <r>
      <rPr>
        <sz val="11"/>
        <color indexed="8"/>
        <rFont val="宋体"/>
        <family val="0"/>
      </rPr>
      <t>公路建设</t>
    </r>
  </si>
  <si>
    <r>
      <rPr>
        <sz val="11"/>
        <color indexed="8"/>
        <rFont val="宋体"/>
        <family val="0"/>
      </rPr>
      <t>住房保障支出</t>
    </r>
  </si>
  <si>
    <r>
      <rPr>
        <sz val="11"/>
        <color indexed="8"/>
        <rFont val="宋体"/>
        <family val="0"/>
      </rPr>
      <t>保障性安居工程支出</t>
    </r>
  </si>
  <si>
    <r>
      <t xml:space="preserve">  </t>
    </r>
    <r>
      <rPr>
        <sz val="11"/>
        <color indexed="8"/>
        <rFont val="宋体"/>
        <family val="0"/>
      </rPr>
      <t>廉租住房</t>
    </r>
  </si>
  <si>
    <r>
      <t xml:space="preserve">  </t>
    </r>
    <r>
      <rPr>
        <sz val="11"/>
        <color indexed="8"/>
        <rFont val="宋体"/>
        <family val="0"/>
      </rPr>
      <t>棚户区改造</t>
    </r>
  </si>
  <si>
    <r>
      <t xml:space="preserve">  </t>
    </r>
    <r>
      <rPr>
        <sz val="11"/>
        <color indexed="8"/>
        <rFont val="宋体"/>
        <family val="0"/>
      </rPr>
      <t>农村危房改造</t>
    </r>
  </si>
  <si>
    <r>
      <t xml:space="preserve">  </t>
    </r>
    <r>
      <rPr>
        <sz val="11"/>
        <color indexed="8"/>
        <rFont val="宋体"/>
        <family val="0"/>
      </rPr>
      <t>公共租赁住房</t>
    </r>
  </si>
  <si>
    <r>
      <t xml:space="preserve">  </t>
    </r>
    <r>
      <rPr>
        <sz val="11"/>
        <color indexed="8"/>
        <rFont val="宋体"/>
        <family val="0"/>
      </rPr>
      <t>保障性住房租金补贴</t>
    </r>
  </si>
  <si>
    <r>
      <t xml:space="preserve">  </t>
    </r>
    <r>
      <rPr>
        <sz val="11"/>
        <color indexed="8"/>
        <rFont val="宋体"/>
        <family val="0"/>
      </rPr>
      <t>老旧小区改造</t>
    </r>
  </si>
  <si>
    <r>
      <t xml:space="preserve">  </t>
    </r>
    <r>
      <rPr>
        <sz val="11"/>
        <color indexed="8"/>
        <rFont val="宋体"/>
        <family val="0"/>
      </rPr>
      <t>其他保障性安居工程支出</t>
    </r>
  </si>
  <si>
    <r>
      <rPr>
        <sz val="11"/>
        <color indexed="8"/>
        <rFont val="宋体"/>
        <family val="0"/>
      </rPr>
      <t>住房改革支出</t>
    </r>
  </si>
  <si>
    <r>
      <t xml:space="preserve">  </t>
    </r>
    <r>
      <rPr>
        <sz val="11"/>
        <color indexed="8"/>
        <rFont val="宋体"/>
        <family val="0"/>
      </rPr>
      <t>住房公积金</t>
    </r>
  </si>
  <si>
    <r>
      <rPr>
        <sz val="11"/>
        <color indexed="8"/>
        <rFont val="宋体"/>
        <family val="0"/>
      </rPr>
      <t>城乡社区住宅</t>
    </r>
  </si>
  <si>
    <r>
      <t xml:space="preserve">  </t>
    </r>
    <r>
      <rPr>
        <sz val="11"/>
        <color indexed="8"/>
        <rFont val="宋体"/>
        <family val="0"/>
      </rPr>
      <t>其他城乡社区住宅支出</t>
    </r>
  </si>
  <si>
    <r>
      <rPr>
        <sz val="11"/>
        <color indexed="8"/>
        <rFont val="宋体"/>
        <family val="0"/>
      </rPr>
      <t>其他支出</t>
    </r>
  </si>
  <si>
    <r>
      <rPr>
        <sz val="11"/>
        <color indexed="8"/>
        <rFont val="宋体"/>
        <family val="0"/>
      </rPr>
      <t>其他政府性基金及对应专项债务收入安排的支出</t>
    </r>
  </si>
  <si>
    <r>
      <t xml:space="preserve">  </t>
    </r>
    <r>
      <rPr>
        <sz val="11"/>
        <color indexed="8"/>
        <rFont val="宋体"/>
        <family val="0"/>
      </rPr>
      <t>其他地方自行试点项目收益专项债券收入安排的支出</t>
    </r>
  </si>
  <si>
    <r>
      <t xml:space="preserve">  </t>
    </r>
    <r>
      <rPr>
        <sz val="11"/>
        <color indexed="8"/>
        <rFont val="宋体"/>
        <family val="0"/>
      </rPr>
      <t>其他支出</t>
    </r>
  </si>
  <si>
    <r>
      <rPr>
        <sz val="11"/>
        <color indexed="8"/>
        <rFont val="宋体"/>
        <family val="0"/>
      </rPr>
      <t>注：本表反映部门本年度各项支出情况。</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</si>
</sst>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0.00_ "/>
    <numFmt numFmtId="180" formatCode="&quot;Yes&quot;;&quot;Yes&quot;;&quot;No&quot;"/>
    <numFmt numFmtId="181" formatCode="&quot;True&quot;;&quot;True&quot;;&quot;False&quot;"/>
    <numFmt numFmtId="182" formatCode="&quot;On&quot;;&quot;On&quot;;&quot;Off&quot;"/>
    <numFmt numFmtId="183" formatCode="[$€-2]\ #,##0.00_);[Red]\([$€-2]\ #,##0.00\)"/>
  </numFmts>
  <fonts count="60">
    <font>
      <sz val="10"/>
      <color indexed="8"/>
      <name val="Arial"/>
      <family val="2"/>
    </font>
    <font>
      <sz val="11"/>
      <name val="宋体"/>
      <family val="0"/>
    </font>
    <font>
      <sz val="15"/>
      <color indexed="8"/>
      <name val="宋体"/>
      <family val="0"/>
    </font>
    <font>
      <sz val="10"/>
      <color indexed="8"/>
      <name val="宋体"/>
      <family val="0"/>
    </font>
    <font>
      <sz val="11"/>
      <color indexed="8"/>
      <name val="宋体"/>
      <family val="0"/>
    </font>
    <font>
      <b/>
      <sz val="11"/>
      <color indexed="8"/>
      <name val="宋体"/>
      <family val="0"/>
    </font>
    <font>
      <b/>
      <sz val="10"/>
      <color indexed="8"/>
      <name val="宋体"/>
      <family val="0"/>
    </font>
    <font>
      <sz val="9"/>
      <color indexed="8"/>
      <name val="宋体"/>
      <family val="0"/>
    </font>
    <font>
      <sz val="10"/>
      <color indexed="8"/>
      <name val="Times New Roman"/>
      <family val="1"/>
    </font>
    <font>
      <sz val="11"/>
      <color indexed="8"/>
      <name val="Times New Roman"/>
      <family val="1"/>
    </font>
    <font>
      <sz val="9"/>
      <name val="宋体"/>
      <family val="0"/>
    </font>
    <font>
      <sz val="15"/>
      <color indexed="8"/>
      <name val="Times New Roman"/>
      <family val="1"/>
    </font>
    <font>
      <b/>
      <sz val="11"/>
      <color indexed="8"/>
      <name val="Times New Roman"/>
      <family val="1"/>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0"/>
      <color indexed="10"/>
      <name val="Arial"/>
      <family val="2"/>
    </font>
    <font>
      <sz val="11"/>
      <color indexed="10"/>
      <name val="Times New Roman"/>
      <family val="1"/>
    </font>
    <font>
      <sz val="12"/>
      <color indexed="8"/>
      <name val="Times New Roman"/>
      <family val="1"/>
    </font>
    <font>
      <sz val="12"/>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color rgb="FFFF0000"/>
      <name val="Arial"/>
      <family val="2"/>
    </font>
    <font>
      <sz val="11"/>
      <color rgb="FFFF0000"/>
      <name val="宋体"/>
      <family val="0"/>
    </font>
    <font>
      <sz val="11"/>
      <color rgb="FFFF0000"/>
      <name val="Times New Roman"/>
      <family val="1"/>
    </font>
    <font>
      <sz val="15"/>
      <color theme="1"/>
      <name val="Times New Roman"/>
      <family val="1"/>
    </font>
    <font>
      <sz val="10"/>
      <color theme="1"/>
      <name val="Times New Roman"/>
      <family val="1"/>
    </font>
    <font>
      <sz val="12"/>
      <color theme="1"/>
      <name val="Times New Roman"/>
      <family val="1"/>
    </font>
    <font>
      <sz val="11"/>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s>
  <borders count="3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style="thin">
        <color indexed="8"/>
      </right>
      <top>
        <color indexed="63"/>
      </top>
      <bottom>
        <color indexed="63"/>
      </bottom>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color indexed="8"/>
      </right>
      <top>
        <color indexed="63"/>
      </top>
      <bottom style="medium">
        <color indexed="8"/>
      </bottom>
    </border>
    <border>
      <left>
        <color indexed="63"/>
      </left>
      <right>
        <color indexed="63"/>
      </right>
      <top>
        <color indexed="63"/>
      </top>
      <bottom style="thin">
        <color indexed="8"/>
      </bottom>
    </border>
    <border>
      <left style="thin"/>
      <right style="thin"/>
      <top>
        <color indexed="63"/>
      </top>
      <bottom style="thin"/>
    </border>
    <border>
      <left>
        <color indexed="63"/>
      </left>
      <right>
        <color indexed="63"/>
      </right>
      <top>
        <color indexed="63"/>
      </top>
      <bottom style="medium">
        <color indexed="8"/>
      </bottom>
    </border>
    <border>
      <left style="thin"/>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color indexed="63"/>
      </bottom>
    </border>
    <border>
      <left style="thin">
        <color indexed="8"/>
      </left>
      <right style="thin">
        <color indexed="8"/>
      </right>
      <top>
        <color indexed="63"/>
      </top>
      <bottom style="medium">
        <color indexed="8"/>
      </bottom>
    </border>
    <border>
      <left style="thin">
        <color indexed="8"/>
      </left>
      <right style="thin">
        <color indexed="8"/>
      </right>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9" fontId="0" fillId="0" borderId="0">
      <alignment/>
      <protection/>
    </xf>
    <xf numFmtId="0" fontId="36" fillId="0" borderId="0" applyNumberFormat="0" applyFill="0" applyBorder="0" applyAlignment="0" applyProtection="0"/>
    <xf numFmtId="0" fontId="37" fillId="0" borderId="1"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39" fillId="0" borderId="0" applyNumberFormat="0" applyFill="0" applyBorder="0" applyAlignment="0" applyProtection="0"/>
    <xf numFmtId="0" fontId="40" fillId="20" borderId="0" applyNumberFormat="0" applyBorder="0" applyAlignment="0" applyProtection="0"/>
    <xf numFmtId="0" fontId="41" fillId="0" borderId="0" applyNumberFormat="0" applyFill="0" applyBorder="0" applyAlignment="0" applyProtection="0"/>
    <xf numFmtId="0" fontId="42" fillId="21" borderId="0" applyNumberFormat="0" applyBorder="0" applyAlignment="0" applyProtection="0"/>
    <xf numFmtId="0" fontId="43" fillId="0" borderId="4" applyNumberFormat="0" applyFill="0" applyAlignment="0" applyProtection="0"/>
    <xf numFmtId="176" fontId="0" fillId="0" borderId="0">
      <alignment/>
      <protection/>
    </xf>
    <xf numFmtId="45" fontId="0" fillId="0" borderId="0">
      <alignment/>
      <protection/>
    </xf>
    <xf numFmtId="0" fontId="44" fillId="22" borderId="5" applyNumberFormat="0" applyAlignment="0" applyProtection="0"/>
    <xf numFmtId="0" fontId="45" fillId="23"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178" fontId="0" fillId="0" borderId="0">
      <alignment/>
      <protection/>
    </xf>
    <xf numFmtId="177" fontId="0" fillId="0" borderId="0">
      <alignment/>
      <protection/>
    </xf>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49" fillId="30" borderId="0" applyNumberFormat="0" applyBorder="0" applyAlignment="0" applyProtection="0"/>
    <xf numFmtId="0" fontId="50" fillId="22" borderId="8" applyNumberFormat="0" applyAlignment="0" applyProtection="0"/>
    <xf numFmtId="0" fontId="51" fillId="31" borderId="5" applyNumberFormat="0" applyAlignment="0" applyProtection="0"/>
    <xf numFmtId="0" fontId="52" fillId="0" borderId="0" applyNumberFormat="0" applyFill="0" applyBorder="0" applyAlignment="0" applyProtection="0"/>
    <xf numFmtId="0" fontId="0" fillId="32" borderId="9" applyNumberFormat="0" applyFont="0" applyAlignment="0" applyProtection="0"/>
  </cellStyleXfs>
  <cellXfs count="147">
    <xf numFmtId="0" fontId="0" fillId="0" borderId="0" xfId="0" applyAlignment="1">
      <alignment/>
    </xf>
    <xf numFmtId="0" fontId="3" fillId="0" borderId="0" xfId="0" applyFont="1" applyAlignment="1">
      <alignment horizontal="right"/>
    </xf>
    <xf numFmtId="0" fontId="3" fillId="0" borderId="0" xfId="0" applyFont="1" applyAlignment="1">
      <alignment/>
    </xf>
    <xf numFmtId="0" fontId="4" fillId="33" borderId="10" xfId="0" applyFont="1" applyFill="1" applyBorder="1" applyAlignment="1">
      <alignment horizontal="center" vertical="center" wrapText="1" shrinkToFit="1"/>
    </xf>
    <xf numFmtId="0" fontId="4" fillId="33" borderId="10"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5" fillId="0" borderId="10" xfId="0" applyFont="1" applyBorder="1" applyAlignment="1">
      <alignment horizontal="right" vertical="center" shrinkToFit="1"/>
    </xf>
    <xf numFmtId="0" fontId="6" fillId="0" borderId="10" xfId="0" applyFont="1" applyBorder="1" applyAlignment="1">
      <alignment horizontal="right" vertical="center" shrinkToFit="1"/>
    </xf>
    <xf numFmtId="0" fontId="4" fillId="0" borderId="10" xfId="0" applyFont="1" applyBorder="1" applyAlignment="1">
      <alignment horizontal="left" vertical="center" shrinkToFit="1"/>
    </xf>
    <xf numFmtId="0" fontId="4" fillId="0" borderId="10" xfId="0" applyFont="1" applyBorder="1" applyAlignment="1">
      <alignment horizontal="right" vertical="center" shrinkToFit="1"/>
    </xf>
    <xf numFmtId="0" fontId="3" fillId="0" borderId="10" xfId="0" applyFont="1" applyBorder="1" applyAlignment="1">
      <alignment horizontal="right" vertical="center" shrinkToFit="1"/>
    </xf>
    <xf numFmtId="0" fontId="4" fillId="0" borderId="0" xfId="0" applyFont="1" applyAlignment="1">
      <alignment horizontal="left" vertical="center" shrinkToFit="1"/>
    </xf>
    <xf numFmtId="0" fontId="3" fillId="0" borderId="0" xfId="0" applyFont="1" applyAlignment="1">
      <alignment horizontal="left" vertical="center" shrinkToFit="1"/>
    </xf>
    <xf numFmtId="0" fontId="3" fillId="0" borderId="0" xfId="0" applyFont="1" applyAlignment="1">
      <alignment horizontal="center"/>
    </xf>
    <xf numFmtId="4" fontId="4" fillId="0" borderId="10" xfId="0" applyNumberFormat="1" applyFont="1" applyBorder="1" applyAlignment="1">
      <alignment horizontal="right" vertical="center" shrinkToFit="1"/>
    </xf>
    <xf numFmtId="0" fontId="3" fillId="33" borderId="11" xfId="0" applyFont="1" applyFill="1" applyBorder="1" applyAlignment="1">
      <alignment horizontal="center" vertical="center" wrapText="1"/>
    </xf>
    <xf numFmtId="0" fontId="3" fillId="33" borderId="10" xfId="0" applyFont="1" applyFill="1" applyBorder="1" applyAlignment="1">
      <alignment horizontal="center" vertical="center" wrapText="1"/>
    </xf>
    <xf numFmtId="4" fontId="4" fillId="0" borderId="11" xfId="0" applyNumberFormat="1" applyFont="1" applyBorder="1" applyAlignment="1">
      <alignment horizontal="right" vertical="center" shrinkToFit="1"/>
    </xf>
    <xf numFmtId="0" fontId="7" fillId="0" borderId="0" xfId="0" applyFont="1" applyAlignment="1">
      <alignment horizontal="center"/>
    </xf>
    <xf numFmtId="0" fontId="4" fillId="33" borderId="11" xfId="0" applyFont="1" applyFill="1" applyBorder="1" applyAlignment="1">
      <alignment horizontal="left" vertical="center" shrinkToFit="1"/>
    </xf>
    <xf numFmtId="0" fontId="4" fillId="33" borderId="10" xfId="0" applyFont="1" applyFill="1" applyBorder="1" applyAlignment="1">
      <alignment horizontal="left" vertical="center" shrinkToFit="1"/>
    </xf>
    <xf numFmtId="49" fontId="4" fillId="33" borderId="11" xfId="0" applyNumberFormat="1" applyFont="1" applyFill="1" applyBorder="1" applyAlignment="1">
      <alignment horizontal="left" vertical="center" shrinkToFit="1"/>
    </xf>
    <xf numFmtId="0" fontId="8" fillId="0" borderId="0" xfId="0" applyFont="1" applyAlignment="1">
      <alignment/>
    </xf>
    <xf numFmtId="0" fontId="8" fillId="0" borderId="0" xfId="0" applyFont="1" applyAlignment="1">
      <alignment horizontal="right"/>
    </xf>
    <xf numFmtId="4" fontId="9" fillId="0" borderId="10" xfId="0" applyNumberFormat="1" applyFont="1" applyBorder="1" applyAlignment="1">
      <alignment horizontal="right" vertical="center" shrinkToFit="1"/>
    </xf>
    <xf numFmtId="0" fontId="9" fillId="0" borderId="10" xfId="0" applyFont="1" applyBorder="1" applyAlignment="1">
      <alignment horizontal="right" vertical="center" shrinkToFit="1"/>
    </xf>
    <xf numFmtId="0" fontId="8" fillId="0" borderId="0" xfId="0" applyFont="1" applyAlignment="1">
      <alignment horizontal="center"/>
    </xf>
    <xf numFmtId="0" fontId="0" fillId="0" borderId="12" xfId="0" applyBorder="1" applyAlignment="1">
      <alignment/>
    </xf>
    <xf numFmtId="0" fontId="9" fillId="33" borderId="13" xfId="0" applyFont="1" applyFill="1" applyBorder="1" applyAlignment="1">
      <alignment horizontal="center" vertical="center" shrinkToFit="1"/>
    </xf>
    <xf numFmtId="4" fontId="9" fillId="0" borderId="12" xfId="0" applyNumberFormat="1" applyFont="1" applyBorder="1" applyAlignment="1">
      <alignment horizontal="right" vertical="center" shrinkToFit="1"/>
    </xf>
    <xf numFmtId="0" fontId="9" fillId="0" borderId="12" xfId="0" applyFont="1" applyBorder="1" applyAlignment="1">
      <alignment horizontal="right" vertical="center" shrinkToFit="1"/>
    </xf>
    <xf numFmtId="0" fontId="4" fillId="33" borderId="13" xfId="0" applyFont="1" applyFill="1" applyBorder="1" applyAlignment="1">
      <alignment horizontal="center" vertical="center" shrinkToFit="1"/>
    </xf>
    <xf numFmtId="4" fontId="4" fillId="0" borderId="12" xfId="0" applyNumberFormat="1" applyFont="1" applyBorder="1" applyAlignment="1">
      <alignment horizontal="right" vertical="center" shrinkToFit="1"/>
    </xf>
    <xf numFmtId="0" fontId="0" fillId="0" borderId="0" xfId="0" applyFill="1" applyAlignment="1">
      <alignment/>
    </xf>
    <xf numFmtId="0" fontId="3" fillId="0" borderId="0" xfId="0" applyFont="1" applyFill="1" applyAlignment="1">
      <alignment/>
    </xf>
    <xf numFmtId="0" fontId="4" fillId="33" borderId="12" xfId="0" applyFont="1" applyFill="1" applyBorder="1" applyAlignment="1">
      <alignment horizontal="center" vertical="center" wrapText="1" shrinkToFit="1"/>
    </xf>
    <xf numFmtId="0" fontId="4" fillId="33" borderId="12" xfId="0" applyFont="1" applyFill="1" applyBorder="1" applyAlignment="1">
      <alignment horizontal="center" vertical="center" shrinkToFit="1"/>
    </xf>
    <xf numFmtId="0" fontId="4" fillId="33" borderId="12" xfId="0" applyFont="1" applyFill="1" applyBorder="1" applyAlignment="1">
      <alignment horizontal="left" vertical="center" shrinkToFit="1"/>
    </xf>
    <xf numFmtId="0" fontId="5" fillId="33" borderId="12" xfId="0" applyFont="1" applyFill="1" applyBorder="1" applyAlignment="1">
      <alignment horizontal="center" vertical="center" shrinkToFit="1"/>
    </xf>
    <xf numFmtId="0" fontId="3" fillId="33" borderId="12" xfId="0" applyFont="1" applyFill="1" applyBorder="1" applyAlignment="1">
      <alignment horizontal="left" vertical="center" shrinkToFit="1"/>
    </xf>
    <xf numFmtId="0" fontId="4" fillId="33" borderId="14" xfId="0" applyFont="1" applyFill="1" applyBorder="1" applyAlignment="1">
      <alignment horizontal="center" vertical="center" shrinkToFit="1"/>
    </xf>
    <xf numFmtId="0" fontId="4" fillId="33" borderId="14" xfId="0" applyFont="1" applyFill="1" applyBorder="1" applyAlignment="1">
      <alignment horizontal="left" vertical="center" shrinkToFit="1"/>
    </xf>
    <xf numFmtId="0" fontId="5" fillId="33" borderId="14" xfId="0" applyFont="1" applyFill="1" applyBorder="1" applyAlignment="1">
      <alignment horizontal="center" vertical="center" shrinkToFit="1"/>
    </xf>
    <xf numFmtId="0" fontId="3" fillId="33" borderId="14" xfId="0" applyFont="1" applyFill="1" applyBorder="1" applyAlignment="1">
      <alignment horizontal="left" vertical="center" shrinkToFit="1"/>
    </xf>
    <xf numFmtId="0" fontId="5" fillId="33" borderId="15" xfId="0" applyFont="1" applyFill="1" applyBorder="1" applyAlignment="1">
      <alignment horizontal="center" vertical="center" shrinkToFit="1"/>
    </xf>
    <xf numFmtId="0" fontId="4" fillId="33" borderId="16" xfId="0" applyFont="1" applyFill="1" applyBorder="1" applyAlignment="1">
      <alignment horizontal="center" vertical="center" shrinkToFit="1"/>
    </xf>
    <xf numFmtId="0" fontId="5" fillId="33" borderId="16" xfId="0" applyFont="1" applyFill="1" applyBorder="1" applyAlignment="1">
      <alignment horizontal="center" vertical="center" shrinkToFit="1"/>
    </xf>
    <xf numFmtId="4" fontId="9" fillId="0" borderId="17" xfId="0" applyNumberFormat="1" applyFont="1" applyBorder="1" applyAlignment="1">
      <alignment horizontal="right" vertical="center" shrinkToFit="1"/>
    </xf>
    <xf numFmtId="0" fontId="4" fillId="0" borderId="10" xfId="0" applyFont="1" applyBorder="1" applyAlignment="1">
      <alignment horizontal="left" vertical="center" shrinkToFit="1"/>
    </xf>
    <xf numFmtId="0" fontId="3" fillId="0" borderId="0" xfId="0" applyFont="1" applyAlignment="1">
      <alignment/>
    </xf>
    <xf numFmtId="0" fontId="4" fillId="0" borderId="12" xfId="0" applyFont="1" applyBorder="1" applyAlignment="1">
      <alignment horizontal="left" vertical="center" shrinkToFit="1"/>
    </xf>
    <xf numFmtId="0" fontId="9" fillId="33" borderId="12" xfId="0" applyFont="1" applyFill="1" applyBorder="1" applyAlignment="1">
      <alignment horizontal="center" vertical="center"/>
    </xf>
    <xf numFmtId="0" fontId="9" fillId="33" borderId="12" xfId="0" applyFont="1" applyFill="1" applyBorder="1" applyAlignment="1">
      <alignment horizontal="left" vertical="center"/>
    </xf>
    <xf numFmtId="0" fontId="8" fillId="0" borderId="12" xfId="0" applyFont="1" applyBorder="1" applyAlignment="1">
      <alignment/>
    </xf>
    <xf numFmtId="0" fontId="12" fillId="33" borderId="12" xfId="0" applyFont="1" applyFill="1" applyBorder="1" applyAlignment="1">
      <alignment horizontal="center" vertical="center"/>
    </xf>
    <xf numFmtId="0" fontId="8" fillId="33" borderId="12" xfId="0" applyFont="1" applyFill="1" applyBorder="1" applyAlignment="1">
      <alignment horizontal="left" vertical="center"/>
    </xf>
    <xf numFmtId="0" fontId="8" fillId="0" borderId="12" xfId="0" applyFont="1" applyBorder="1" applyAlignment="1">
      <alignment horizontal="right" vertical="center" shrinkToFit="1"/>
    </xf>
    <xf numFmtId="0" fontId="12" fillId="33" borderId="11" xfId="0" applyFont="1" applyFill="1" applyBorder="1" applyAlignment="1">
      <alignment horizontal="center" vertical="center"/>
    </xf>
    <xf numFmtId="0" fontId="9" fillId="33" borderId="18" xfId="0" applyFont="1" applyFill="1" applyBorder="1" applyAlignment="1">
      <alignment horizontal="center" vertical="center"/>
    </xf>
    <xf numFmtId="0" fontId="12" fillId="33" borderId="10" xfId="0" applyFont="1" applyFill="1" applyBorder="1" applyAlignment="1">
      <alignment horizontal="center" vertical="center"/>
    </xf>
    <xf numFmtId="0" fontId="9" fillId="33" borderId="10" xfId="0" applyFont="1" applyFill="1" applyBorder="1" applyAlignment="1">
      <alignment horizontal="center" vertical="center"/>
    </xf>
    <xf numFmtId="4" fontId="9" fillId="0" borderId="19" xfId="0" applyNumberFormat="1" applyFont="1" applyBorder="1" applyAlignment="1">
      <alignment horizontal="right" vertical="center" shrinkToFit="1"/>
    </xf>
    <xf numFmtId="0" fontId="8" fillId="0" borderId="20" xfId="0" applyFont="1" applyBorder="1" applyAlignment="1">
      <alignment/>
    </xf>
    <xf numFmtId="0" fontId="4" fillId="0" borderId="19" xfId="0" applyFont="1" applyBorder="1" applyAlignment="1">
      <alignment horizontal="left" vertical="center" shrinkToFit="1"/>
    </xf>
    <xf numFmtId="0" fontId="4" fillId="0" borderId="21" xfId="0" applyFont="1" applyBorder="1" applyAlignment="1">
      <alignment horizontal="left" vertical="center" shrinkToFit="1"/>
    </xf>
    <xf numFmtId="179" fontId="4" fillId="0" borderId="10" xfId="0" applyNumberFormat="1" applyFont="1" applyBorder="1" applyAlignment="1">
      <alignment horizontal="right" vertical="center" shrinkToFit="1"/>
    </xf>
    <xf numFmtId="179" fontId="0" fillId="0" borderId="0" xfId="0" applyNumberFormat="1" applyAlignment="1">
      <alignment/>
    </xf>
    <xf numFmtId="0" fontId="3" fillId="0" borderId="0" xfId="0" applyFont="1" applyAlignment="1">
      <alignment/>
    </xf>
    <xf numFmtId="4" fontId="4" fillId="0" borderId="10" xfId="0" applyNumberFormat="1" applyFont="1" applyBorder="1" applyAlignment="1">
      <alignment horizontal="right" vertical="center" shrinkToFit="1"/>
    </xf>
    <xf numFmtId="0" fontId="9" fillId="0" borderId="12" xfId="0" applyFont="1" applyBorder="1" applyAlignment="1">
      <alignment horizontal="left" vertical="center" shrinkToFit="1"/>
    </xf>
    <xf numFmtId="179" fontId="9" fillId="0" borderId="12" xfId="0" applyNumberFormat="1" applyFont="1" applyBorder="1" applyAlignment="1">
      <alignment horizontal="right" vertical="center" shrinkToFit="1"/>
    </xf>
    <xf numFmtId="0" fontId="4" fillId="0" borderId="12" xfId="0" applyFont="1" applyBorder="1" applyAlignment="1">
      <alignment horizontal="left" vertical="center" shrinkToFit="1"/>
    </xf>
    <xf numFmtId="0" fontId="4" fillId="0" borderId="12" xfId="0" applyFont="1" applyBorder="1" applyAlignment="1">
      <alignment horizontal="right" vertical="center" shrinkToFit="1"/>
    </xf>
    <xf numFmtId="179" fontId="4" fillId="0" borderId="12" xfId="0" applyNumberFormat="1" applyFont="1" applyBorder="1" applyAlignment="1">
      <alignment horizontal="right" vertical="center" shrinkToFit="1"/>
    </xf>
    <xf numFmtId="0" fontId="0" fillId="0" borderId="0" xfId="0" applyFont="1" applyAlignment="1">
      <alignment/>
    </xf>
    <xf numFmtId="0" fontId="9" fillId="33" borderId="12" xfId="0" applyFont="1" applyFill="1" applyBorder="1" applyAlignment="1">
      <alignment horizontal="center" vertical="center" shrinkToFit="1"/>
    </xf>
    <xf numFmtId="0" fontId="8" fillId="0" borderId="16" xfId="0" applyFont="1" applyBorder="1" applyAlignment="1">
      <alignment/>
    </xf>
    <xf numFmtId="0" fontId="9" fillId="33" borderId="22" xfId="0" applyFont="1" applyFill="1" applyBorder="1" applyAlignment="1">
      <alignment horizontal="center" vertical="center" shrinkToFit="1"/>
    </xf>
    <xf numFmtId="0" fontId="8" fillId="0" borderId="22" xfId="0" applyFont="1" applyBorder="1" applyAlignment="1">
      <alignment/>
    </xf>
    <xf numFmtId="0" fontId="8" fillId="0" borderId="22" xfId="0" applyFont="1" applyBorder="1" applyAlignment="1">
      <alignment horizontal="left" vertical="center" shrinkToFit="1"/>
    </xf>
    <xf numFmtId="0" fontId="53" fillId="0" borderId="0" xfId="0" applyFont="1" applyAlignment="1">
      <alignment/>
    </xf>
    <xf numFmtId="0" fontId="54" fillId="0" borderId="10" xfId="0" applyFont="1" applyBorder="1" applyAlignment="1">
      <alignment horizontal="left" vertical="center" shrinkToFit="1"/>
    </xf>
    <xf numFmtId="4" fontId="55" fillId="0" borderId="12" xfId="0" applyNumberFormat="1" applyFont="1" applyBorder="1" applyAlignment="1">
      <alignment horizontal="right" vertical="center" shrinkToFit="1"/>
    </xf>
    <xf numFmtId="0" fontId="55" fillId="0" borderId="12" xfId="0" applyFont="1" applyBorder="1" applyAlignment="1">
      <alignment horizontal="right" vertical="center" shrinkToFit="1"/>
    </xf>
    <xf numFmtId="0" fontId="2" fillId="0" borderId="0" xfId="0" applyFont="1" applyAlignment="1">
      <alignment horizontal="center"/>
    </xf>
    <xf numFmtId="0" fontId="0" fillId="0" borderId="0" xfId="0" applyAlignment="1">
      <alignment/>
    </xf>
    <xf numFmtId="0" fontId="4" fillId="33" borderId="23" xfId="0" applyFont="1" applyFill="1" applyBorder="1" applyAlignment="1">
      <alignment horizontal="center" vertical="center" shrinkToFit="1"/>
    </xf>
    <xf numFmtId="0" fontId="4" fillId="33" borderId="24" xfId="0" applyFont="1" applyFill="1" applyBorder="1" applyAlignment="1">
      <alignment horizontal="center" vertical="center" shrinkToFit="1"/>
    </xf>
    <xf numFmtId="0" fontId="4" fillId="33" borderId="25" xfId="0" applyFont="1" applyFill="1" applyBorder="1" applyAlignment="1">
      <alignment horizontal="center" vertical="center" shrinkToFit="1"/>
    </xf>
    <xf numFmtId="0" fontId="4" fillId="0" borderId="0" xfId="0" applyFont="1" applyAlignment="1">
      <alignment horizontal="left" vertical="center"/>
    </xf>
    <xf numFmtId="0" fontId="4" fillId="0" borderId="12" xfId="0" applyFont="1" applyBorder="1" applyAlignment="1">
      <alignment horizontal="left" vertical="center" shrinkToFit="1"/>
    </xf>
    <xf numFmtId="0" fontId="4" fillId="33" borderId="12" xfId="0" applyFont="1" applyFill="1" applyBorder="1" applyAlignment="1">
      <alignment horizontal="center" vertical="center" shrinkToFit="1"/>
    </xf>
    <xf numFmtId="0" fontId="4" fillId="33" borderId="12" xfId="0" applyFont="1" applyFill="1" applyBorder="1" applyAlignment="1">
      <alignment horizontal="center" vertical="center" wrapText="1" shrinkToFit="1"/>
    </xf>
    <xf numFmtId="0" fontId="9" fillId="0" borderId="12" xfId="0" applyFont="1" applyBorder="1" applyAlignment="1">
      <alignment horizontal="left" vertical="center" shrinkToFit="1"/>
    </xf>
    <xf numFmtId="0" fontId="11" fillId="0" borderId="0" xfId="0" applyFont="1" applyAlignment="1">
      <alignment horizontal="center"/>
    </xf>
    <xf numFmtId="0" fontId="8" fillId="0" borderId="0" xfId="0" applyFont="1" applyAlignment="1">
      <alignment/>
    </xf>
    <xf numFmtId="0" fontId="9" fillId="33" borderId="12" xfId="0" applyFont="1" applyFill="1" applyBorder="1" applyAlignment="1">
      <alignment horizontal="center" vertical="center" wrapText="1" shrinkToFit="1"/>
    </xf>
    <xf numFmtId="0" fontId="9" fillId="33" borderId="26" xfId="0" applyFont="1" applyFill="1" applyBorder="1" applyAlignment="1">
      <alignment horizontal="center" vertical="center"/>
    </xf>
    <xf numFmtId="0" fontId="9" fillId="33" borderId="27" xfId="0" applyFont="1" applyFill="1" applyBorder="1" applyAlignment="1">
      <alignment horizontal="center" vertical="center"/>
    </xf>
    <xf numFmtId="0" fontId="9" fillId="33" borderId="12" xfId="0" applyFont="1" applyFill="1" applyBorder="1" applyAlignment="1">
      <alignment horizontal="center" vertical="center" wrapText="1"/>
    </xf>
    <xf numFmtId="0" fontId="9" fillId="33" borderId="12" xfId="0" applyFont="1" applyFill="1" applyBorder="1" applyAlignment="1">
      <alignment horizontal="center" vertical="center"/>
    </xf>
    <xf numFmtId="0" fontId="9" fillId="0" borderId="0" xfId="0" applyFont="1" applyAlignment="1">
      <alignment horizontal="left" vertical="center" wrapText="1"/>
    </xf>
    <xf numFmtId="0" fontId="4" fillId="0" borderId="11" xfId="0" applyFont="1" applyBorder="1" applyAlignment="1">
      <alignment horizontal="left" vertical="center" shrinkToFit="1"/>
    </xf>
    <xf numFmtId="0" fontId="4" fillId="0" borderId="10" xfId="0" applyFont="1" applyBorder="1" applyAlignment="1">
      <alignment horizontal="left" vertical="center" shrinkToFit="1"/>
    </xf>
    <xf numFmtId="0" fontId="54" fillId="0" borderId="11" xfId="0" applyFont="1" applyBorder="1" applyAlignment="1">
      <alignment horizontal="left" vertical="center" shrinkToFit="1"/>
    </xf>
    <xf numFmtId="0" fontId="54" fillId="0" borderId="10" xfId="0" applyFont="1" applyBorder="1" applyAlignment="1">
      <alignment horizontal="left" vertical="center" shrinkToFit="1"/>
    </xf>
    <xf numFmtId="0" fontId="9"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0" xfId="0" applyFont="1" applyFill="1" applyBorder="1" applyAlignment="1">
      <alignment horizontal="center" vertical="center" wrapText="1" shrinkToFit="1"/>
    </xf>
    <xf numFmtId="0" fontId="4" fillId="33" borderId="19" xfId="0" applyFont="1" applyFill="1" applyBorder="1" applyAlignment="1">
      <alignment horizontal="center" vertical="center" wrapText="1" shrinkToFit="1"/>
    </xf>
    <xf numFmtId="0" fontId="4" fillId="33" borderId="28" xfId="0" applyFont="1" applyFill="1" applyBorder="1" applyAlignment="1">
      <alignment horizontal="center" vertical="center" wrapText="1" shrinkToFit="1"/>
    </xf>
    <xf numFmtId="0" fontId="4" fillId="33" borderId="29" xfId="0" applyFont="1" applyFill="1" applyBorder="1" applyAlignment="1">
      <alignment horizontal="center" vertical="center" wrapText="1" shrinkToFit="1"/>
    </xf>
    <xf numFmtId="0" fontId="9" fillId="33" borderId="29" xfId="0" applyFont="1" applyFill="1" applyBorder="1" applyAlignment="1">
      <alignment horizontal="center" vertical="center" wrapText="1" shrinkToFit="1"/>
    </xf>
    <xf numFmtId="0" fontId="4" fillId="0" borderId="30" xfId="0" applyFont="1" applyBorder="1" applyAlignment="1">
      <alignment horizontal="left" vertical="center" shrinkToFit="1"/>
    </xf>
    <xf numFmtId="0" fontId="4" fillId="0" borderId="31" xfId="0" applyFont="1" applyBorder="1" applyAlignment="1">
      <alignment horizontal="left" vertical="center" shrinkToFit="1"/>
    </xf>
    <xf numFmtId="0" fontId="4" fillId="0" borderId="18" xfId="0" applyFont="1" applyBorder="1" applyAlignment="1">
      <alignment horizontal="left" vertical="center" shrinkToFit="1"/>
    </xf>
    <xf numFmtId="0" fontId="4" fillId="33" borderId="28" xfId="0" applyFont="1" applyFill="1" applyBorder="1" applyAlignment="1">
      <alignment horizontal="center" vertical="center" shrinkToFit="1"/>
    </xf>
    <xf numFmtId="0" fontId="4" fillId="33" borderId="29" xfId="0" applyFont="1" applyFill="1" applyBorder="1" applyAlignment="1">
      <alignment horizontal="center" vertical="center" shrinkToFit="1"/>
    </xf>
    <xf numFmtId="0" fontId="4" fillId="33" borderId="11"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0" borderId="0" xfId="0" applyFont="1" applyAlignment="1">
      <alignment horizontal="left" vertical="center" shrinkToFit="1"/>
    </xf>
    <xf numFmtId="0" fontId="4" fillId="33" borderId="32" xfId="0" applyFont="1" applyFill="1" applyBorder="1" applyAlignment="1">
      <alignment horizontal="center" vertical="center" wrapText="1" shrinkToFit="1"/>
    </xf>
    <xf numFmtId="0" fontId="4" fillId="33" borderId="13" xfId="0" applyFont="1" applyFill="1" applyBorder="1" applyAlignment="1">
      <alignment horizontal="center" vertical="center" wrapText="1" shrinkToFit="1"/>
    </xf>
    <xf numFmtId="0" fontId="4" fillId="0" borderId="0" xfId="0" applyFont="1" applyAlignment="1">
      <alignment horizontal="left" vertical="center" shrinkToFit="1"/>
    </xf>
    <xf numFmtId="0" fontId="4" fillId="0" borderId="12" xfId="0" applyFont="1" applyBorder="1" applyAlignment="1">
      <alignment horizontal="left" vertical="center" shrinkToFit="1"/>
    </xf>
    <xf numFmtId="0" fontId="4" fillId="33" borderId="11" xfId="0" applyFont="1" applyFill="1" applyBorder="1" applyAlignment="1">
      <alignment horizontal="center" wrapText="1" shrinkToFit="1"/>
    </xf>
    <xf numFmtId="0" fontId="4" fillId="33" borderId="10" xfId="0" applyFont="1" applyFill="1" applyBorder="1" applyAlignment="1">
      <alignment horizontal="center" wrapText="1" shrinkToFit="1"/>
    </xf>
    <xf numFmtId="0" fontId="4" fillId="0" borderId="11" xfId="0" applyFont="1" applyBorder="1" applyAlignment="1">
      <alignment horizontal="left" vertical="center" shrinkToFit="1"/>
    </xf>
    <xf numFmtId="0" fontId="4" fillId="0" borderId="10" xfId="0" applyFont="1" applyBorder="1" applyAlignment="1">
      <alignment horizontal="left" vertical="center" shrinkToFit="1"/>
    </xf>
    <xf numFmtId="0" fontId="3" fillId="0" borderId="0" xfId="0" applyFont="1" applyAlignment="1">
      <alignment horizontal="left" vertical="center" shrinkToFit="1"/>
    </xf>
    <xf numFmtId="0" fontId="4" fillId="0" borderId="0" xfId="0" applyFont="1" applyAlignment="1">
      <alignment horizontal="left" vertical="center" wrapText="1" shrinkToFit="1"/>
    </xf>
    <xf numFmtId="0" fontId="3" fillId="0" borderId="0" xfId="0" applyFont="1" applyAlignment="1">
      <alignment horizontal="left" vertical="center" wrapText="1" shrinkToFit="1"/>
    </xf>
    <xf numFmtId="0" fontId="56" fillId="0" borderId="0" xfId="0" applyFont="1" applyAlignment="1">
      <alignment horizontal="center"/>
    </xf>
    <xf numFmtId="0" fontId="57" fillId="0" borderId="0" xfId="0" applyFont="1" applyAlignment="1">
      <alignment/>
    </xf>
    <xf numFmtId="0" fontId="57" fillId="0" borderId="0" xfId="0" applyFont="1" applyAlignment="1">
      <alignment/>
    </xf>
    <xf numFmtId="0" fontId="57" fillId="0" borderId="0" xfId="0" applyFont="1" applyAlignment="1">
      <alignment horizontal="right"/>
    </xf>
    <xf numFmtId="0" fontId="58" fillId="0" borderId="0" xfId="0" applyFont="1" applyAlignment="1">
      <alignment/>
    </xf>
    <xf numFmtId="0" fontId="58" fillId="0" borderId="0" xfId="0" applyFont="1" applyAlignment="1">
      <alignment horizontal="center"/>
    </xf>
    <xf numFmtId="0" fontId="59" fillId="33" borderId="12" xfId="0" applyFont="1" applyFill="1" applyBorder="1" applyAlignment="1">
      <alignment horizontal="center" vertical="center" shrinkToFit="1"/>
    </xf>
    <xf numFmtId="0" fontId="59" fillId="33" borderId="12" xfId="0" applyFont="1" applyFill="1" applyBorder="1" applyAlignment="1">
      <alignment horizontal="center" vertical="center" wrapText="1" shrinkToFit="1"/>
    </xf>
    <xf numFmtId="0" fontId="59" fillId="33" borderId="12" xfId="0" applyFont="1" applyFill="1" applyBorder="1" applyAlignment="1">
      <alignment horizontal="center" vertical="center" wrapText="1" shrinkToFit="1"/>
    </xf>
    <xf numFmtId="4" fontId="59" fillId="0" borderId="12" xfId="0" applyNumberFormat="1" applyFont="1" applyBorder="1" applyAlignment="1">
      <alignment horizontal="right" vertical="center" shrinkToFit="1"/>
    </xf>
    <xf numFmtId="0" fontId="59" fillId="0" borderId="12" xfId="0" applyFont="1" applyBorder="1" applyAlignment="1">
      <alignment horizontal="right" vertical="center" shrinkToFit="1"/>
    </xf>
    <xf numFmtId="0" fontId="59" fillId="0" borderId="12" xfId="0" applyFont="1" applyBorder="1" applyAlignment="1">
      <alignment horizontal="left" vertical="center" shrinkToFit="1"/>
    </xf>
    <xf numFmtId="0" fontId="59" fillId="0" borderId="12" xfId="0" applyFont="1" applyBorder="1" applyAlignment="1">
      <alignment horizontal="left" vertical="center" shrinkToFit="1"/>
    </xf>
    <xf numFmtId="0" fontId="59" fillId="0" borderId="0" xfId="0" applyFont="1" applyAlignment="1">
      <alignment horizontal="left" vertical="center" shrinkToFit="1"/>
    </xf>
    <xf numFmtId="0" fontId="57" fillId="0" borderId="0" xfId="0" applyFont="1" applyAlignment="1">
      <alignment horizont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40"/>
  <sheetViews>
    <sheetView workbookViewId="0" topLeftCell="A1">
      <selection activeCell="C31" sqref="C31"/>
    </sheetView>
  </sheetViews>
  <sheetFormatPr defaultColWidth="8.8515625" defaultRowHeight="12.75"/>
  <cols>
    <col min="1" max="1" width="37.28125" style="0" customWidth="1"/>
    <col min="2" max="2" width="5.421875" style="0" customWidth="1"/>
    <col min="3" max="3" width="20.28125" style="22" customWidth="1"/>
    <col min="4" max="4" width="35.8515625" style="0" customWidth="1"/>
    <col min="5" max="5" width="6.140625" style="0" customWidth="1"/>
    <col min="6" max="6" width="19.8515625" style="22" customWidth="1"/>
    <col min="7" max="7" width="18.7109375" style="0" customWidth="1"/>
  </cols>
  <sheetData>
    <row r="1" spans="1:6" ht="15" customHeight="1">
      <c r="A1" s="84" t="s">
        <v>0</v>
      </c>
      <c r="B1" s="85"/>
      <c r="C1" s="84" t="s">
        <v>0</v>
      </c>
      <c r="D1" s="85"/>
      <c r="E1" s="85"/>
      <c r="F1" s="85"/>
    </row>
    <row r="2" ht="12.75">
      <c r="F2" s="23" t="s">
        <v>509</v>
      </c>
    </row>
    <row r="3" spans="1:6" ht="13.5" thickBot="1">
      <c r="A3" s="2" t="s">
        <v>440</v>
      </c>
      <c r="D3" t="s">
        <v>421</v>
      </c>
      <c r="F3" s="23" t="s">
        <v>508</v>
      </c>
    </row>
    <row r="4" spans="1:6" ht="12" customHeight="1">
      <c r="A4" s="86" t="s">
        <v>2</v>
      </c>
      <c r="B4" s="87" t="s">
        <v>3</v>
      </c>
      <c r="C4" s="87" t="s">
        <v>3</v>
      </c>
      <c r="D4" s="87" t="s">
        <v>4</v>
      </c>
      <c r="E4" s="87" t="s">
        <v>3</v>
      </c>
      <c r="F4" s="88" t="s">
        <v>3</v>
      </c>
    </row>
    <row r="5" spans="1:6" ht="12" customHeight="1">
      <c r="A5" s="40" t="s">
        <v>5</v>
      </c>
      <c r="B5" s="36" t="s">
        <v>6</v>
      </c>
      <c r="C5" s="75" t="s">
        <v>507</v>
      </c>
      <c r="D5" s="36" t="s">
        <v>5</v>
      </c>
      <c r="E5" s="36" t="s">
        <v>6</v>
      </c>
      <c r="F5" s="77" t="s">
        <v>507</v>
      </c>
    </row>
    <row r="6" spans="1:6" ht="12" customHeight="1">
      <c r="A6" s="40" t="s">
        <v>7</v>
      </c>
      <c r="B6" s="36" t="s">
        <v>3</v>
      </c>
      <c r="C6" s="75" t="s">
        <v>8</v>
      </c>
      <c r="D6" s="36" t="s">
        <v>7</v>
      </c>
      <c r="E6" s="36" t="s">
        <v>3</v>
      </c>
      <c r="F6" s="77" t="s">
        <v>9</v>
      </c>
    </row>
    <row r="7" spans="1:6" ht="15" customHeight="1">
      <c r="A7" s="41" t="s">
        <v>10</v>
      </c>
      <c r="B7" s="36" t="s">
        <v>8</v>
      </c>
      <c r="C7" s="53">
        <v>16772.64</v>
      </c>
      <c r="D7" s="37" t="s">
        <v>11</v>
      </c>
      <c r="E7" s="36" t="s">
        <v>12</v>
      </c>
      <c r="F7" s="78">
        <v>533.76</v>
      </c>
    </row>
    <row r="8" spans="1:6" ht="15" customHeight="1">
      <c r="A8" s="41" t="s">
        <v>13</v>
      </c>
      <c r="B8" s="36" t="s">
        <v>9</v>
      </c>
      <c r="C8" s="53">
        <v>11038.97</v>
      </c>
      <c r="D8" s="37" t="s">
        <v>14</v>
      </c>
      <c r="E8" s="36" t="s">
        <v>15</v>
      </c>
      <c r="F8" s="78">
        <v>0</v>
      </c>
    </row>
    <row r="9" spans="1:6" ht="15" customHeight="1">
      <c r="A9" s="41" t="s">
        <v>16</v>
      </c>
      <c r="B9" s="36" t="s">
        <v>17</v>
      </c>
      <c r="C9" s="53">
        <v>0</v>
      </c>
      <c r="D9" s="37" t="s">
        <v>18</v>
      </c>
      <c r="E9" s="36" t="s">
        <v>19</v>
      </c>
      <c r="F9" s="78">
        <v>0</v>
      </c>
    </row>
    <row r="10" spans="1:6" ht="15" customHeight="1">
      <c r="A10" s="41" t="s">
        <v>20</v>
      </c>
      <c r="B10" s="36" t="s">
        <v>21</v>
      </c>
      <c r="C10" s="53">
        <v>0</v>
      </c>
      <c r="D10" s="37" t="s">
        <v>22</v>
      </c>
      <c r="E10" s="36" t="s">
        <v>23</v>
      </c>
      <c r="F10" s="78">
        <v>0</v>
      </c>
    </row>
    <row r="11" spans="1:6" ht="15" customHeight="1">
      <c r="A11" s="41" t="s">
        <v>24</v>
      </c>
      <c r="B11" s="36" t="s">
        <v>25</v>
      </c>
      <c r="C11" s="53">
        <v>0</v>
      </c>
      <c r="D11" s="37" t="s">
        <v>26</v>
      </c>
      <c r="E11" s="36" t="s">
        <v>27</v>
      </c>
      <c r="F11" s="78">
        <v>0</v>
      </c>
    </row>
    <row r="12" spans="1:6" ht="15" customHeight="1">
      <c r="A12" s="41" t="s">
        <v>28</v>
      </c>
      <c r="B12" s="36" t="s">
        <v>29</v>
      </c>
      <c r="C12" s="53">
        <v>0</v>
      </c>
      <c r="D12" s="37" t="s">
        <v>30</v>
      </c>
      <c r="E12" s="36" t="s">
        <v>31</v>
      </c>
      <c r="F12" s="78">
        <v>0</v>
      </c>
    </row>
    <row r="13" spans="1:6" ht="15" customHeight="1">
      <c r="A13" s="41" t="s">
        <v>32</v>
      </c>
      <c r="B13" s="36" t="s">
        <v>33</v>
      </c>
      <c r="C13" s="53">
        <v>0</v>
      </c>
      <c r="D13" s="37" t="s">
        <v>34</v>
      </c>
      <c r="E13" s="36" t="s">
        <v>35</v>
      </c>
      <c r="F13" s="78">
        <v>0</v>
      </c>
    </row>
    <row r="14" spans="1:6" ht="15" customHeight="1">
      <c r="A14" s="41" t="s">
        <v>36</v>
      </c>
      <c r="B14" s="36" t="s">
        <v>37</v>
      </c>
      <c r="C14" s="53">
        <v>3894.47</v>
      </c>
      <c r="D14" s="37" t="s">
        <v>38</v>
      </c>
      <c r="E14" s="36" t="s">
        <v>39</v>
      </c>
      <c r="F14" s="78">
        <v>165.26</v>
      </c>
    </row>
    <row r="15" spans="1:6" ht="15" customHeight="1">
      <c r="A15" s="41" t="s">
        <v>3</v>
      </c>
      <c r="B15" s="36" t="s">
        <v>40</v>
      </c>
      <c r="C15" s="53"/>
      <c r="D15" s="37" t="s">
        <v>41</v>
      </c>
      <c r="E15" s="36" t="s">
        <v>42</v>
      </c>
      <c r="F15" s="78">
        <v>73.48</v>
      </c>
    </row>
    <row r="16" spans="1:6" ht="15" customHeight="1">
      <c r="A16" s="41" t="s">
        <v>3</v>
      </c>
      <c r="B16" s="36" t="s">
        <v>43</v>
      </c>
      <c r="C16" s="53"/>
      <c r="D16" s="37" t="s">
        <v>44</v>
      </c>
      <c r="E16" s="36" t="s">
        <v>45</v>
      </c>
      <c r="F16" s="78">
        <v>1435.39</v>
      </c>
    </row>
    <row r="17" spans="1:6" ht="15" customHeight="1">
      <c r="A17" s="41" t="s">
        <v>3</v>
      </c>
      <c r="B17" s="36" t="s">
        <v>46</v>
      </c>
      <c r="C17" s="53"/>
      <c r="D17" s="37" t="s">
        <v>47</v>
      </c>
      <c r="E17" s="36" t="s">
        <v>48</v>
      </c>
      <c r="F17" s="78">
        <v>10489.99</v>
      </c>
    </row>
    <row r="18" spans="1:6" ht="15" customHeight="1">
      <c r="A18" s="41" t="s">
        <v>3</v>
      </c>
      <c r="B18" s="36" t="s">
        <v>49</v>
      </c>
      <c r="C18" s="53"/>
      <c r="D18" s="37" t="s">
        <v>50</v>
      </c>
      <c r="E18" s="36" t="s">
        <v>51</v>
      </c>
      <c r="F18" s="78">
        <v>0</v>
      </c>
    </row>
    <row r="19" spans="1:6" ht="15" customHeight="1">
      <c r="A19" s="41" t="s">
        <v>3</v>
      </c>
      <c r="B19" s="36" t="s">
        <v>52</v>
      </c>
      <c r="C19" s="53"/>
      <c r="D19" s="37" t="s">
        <v>53</v>
      </c>
      <c r="E19" s="36" t="s">
        <v>54</v>
      </c>
      <c r="F19" s="78">
        <v>70.56</v>
      </c>
    </row>
    <row r="20" spans="1:6" ht="15" customHeight="1">
      <c r="A20" s="41" t="s">
        <v>3</v>
      </c>
      <c r="B20" s="36" t="s">
        <v>55</v>
      </c>
      <c r="C20" s="53"/>
      <c r="D20" s="37" t="s">
        <v>56</v>
      </c>
      <c r="E20" s="36" t="s">
        <v>57</v>
      </c>
      <c r="F20" s="78">
        <v>0</v>
      </c>
    </row>
    <row r="21" spans="1:6" ht="15" customHeight="1">
      <c r="A21" s="41" t="s">
        <v>3</v>
      </c>
      <c r="B21" s="36" t="s">
        <v>58</v>
      </c>
      <c r="C21" s="53"/>
      <c r="D21" s="37" t="s">
        <v>59</v>
      </c>
      <c r="E21" s="36" t="s">
        <v>60</v>
      </c>
      <c r="F21" s="78">
        <v>0</v>
      </c>
    </row>
    <row r="22" spans="1:6" ht="15" customHeight="1">
      <c r="A22" s="41" t="s">
        <v>3</v>
      </c>
      <c r="B22" s="36" t="s">
        <v>61</v>
      </c>
      <c r="C22" s="53"/>
      <c r="D22" s="37" t="s">
        <v>62</v>
      </c>
      <c r="E22" s="36" t="s">
        <v>63</v>
      </c>
      <c r="F22" s="78">
        <v>0</v>
      </c>
    </row>
    <row r="23" spans="1:6" ht="15" customHeight="1">
      <c r="A23" s="41" t="s">
        <v>3</v>
      </c>
      <c r="B23" s="36" t="s">
        <v>64</v>
      </c>
      <c r="C23" s="53"/>
      <c r="D23" s="37" t="s">
        <v>65</v>
      </c>
      <c r="E23" s="36" t="s">
        <v>66</v>
      </c>
      <c r="F23" s="78">
        <v>0</v>
      </c>
    </row>
    <row r="24" spans="1:6" ht="15" customHeight="1">
      <c r="A24" s="41" t="s">
        <v>3</v>
      </c>
      <c r="B24" s="36" t="s">
        <v>67</v>
      </c>
      <c r="C24" s="53"/>
      <c r="D24" s="37" t="s">
        <v>68</v>
      </c>
      <c r="E24" s="36" t="s">
        <v>69</v>
      </c>
      <c r="F24" s="78">
        <v>0</v>
      </c>
    </row>
    <row r="25" spans="1:6" ht="15" customHeight="1">
      <c r="A25" s="41" t="s">
        <v>3</v>
      </c>
      <c r="B25" s="36" t="s">
        <v>70</v>
      </c>
      <c r="C25" s="53"/>
      <c r="D25" s="37" t="s">
        <v>71</v>
      </c>
      <c r="E25" s="36" t="s">
        <v>72</v>
      </c>
      <c r="F25" s="78">
        <v>9700.77</v>
      </c>
    </row>
    <row r="26" spans="1:6" ht="15" customHeight="1">
      <c r="A26" s="41" t="s">
        <v>3</v>
      </c>
      <c r="B26" s="36" t="s">
        <v>73</v>
      </c>
      <c r="C26" s="53"/>
      <c r="D26" s="37" t="s">
        <v>74</v>
      </c>
      <c r="E26" s="36" t="s">
        <v>75</v>
      </c>
      <c r="F26" s="78">
        <v>0</v>
      </c>
    </row>
    <row r="27" spans="1:6" ht="15" customHeight="1">
      <c r="A27" s="41" t="s">
        <v>3</v>
      </c>
      <c r="B27" s="36" t="s">
        <v>76</v>
      </c>
      <c r="C27" s="53"/>
      <c r="D27" s="37" t="s">
        <v>77</v>
      </c>
      <c r="E27" s="36" t="s">
        <v>78</v>
      </c>
      <c r="F27" s="78">
        <v>0</v>
      </c>
    </row>
    <row r="28" spans="1:6" ht="15" customHeight="1">
      <c r="A28" s="41" t="s">
        <v>3</v>
      </c>
      <c r="B28" s="36" t="s">
        <v>79</v>
      </c>
      <c r="C28" s="53"/>
      <c r="D28" s="37" t="s">
        <v>80</v>
      </c>
      <c r="E28" s="36" t="s">
        <v>81</v>
      </c>
      <c r="F28" s="78">
        <v>0</v>
      </c>
    </row>
    <row r="29" spans="1:6" ht="15" customHeight="1">
      <c r="A29" s="41" t="s">
        <v>3</v>
      </c>
      <c r="B29" s="36" t="s">
        <v>82</v>
      </c>
      <c r="C29" s="53"/>
      <c r="D29" s="37" t="s">
        <v>83</v>
      </c>
      <c r="E29" s="36" t="s">
        <v>84</v>
      </c>
      <c r="F29" s="78">
        <v>8533.45</v>
      </c>
    </row>
    <row r="30" spans="1:6" ht="15" customHeight="1">
      <c r="A30" s="42" t="s">
        <v>3</v>
      </c>
      <c r="B30" s="36" t="s">
        <v>85</v>
      </c>
      <c r="C30" s="53"/>
      <c r="D30" s="37" t="s">
        <v>86</v>
      </c>
      <c r="E30" s="36" t="s">
        <v>87</v>
      </c>
      <c r="F30" s="78">
        <v>0</v>
      </c>
    </row>
    <row r="31" spans="1:6" ht="15" customHeight="1">
      <c r="A31" s="41" t="s">
        <v>3</v>
      </c>
      <c r="B31" s="36" t="s">
        <v>88</v>
      </c>
      <c r="C31" s="53"/>
      <c r="D31" s="37" t="s">
        <v>89</v>
      </c>
      <c r="E31" s="36" t="s">
        <v>90</v>
      </c>
      <c r="F31" s="78">
        <v>0</v>
      </c>
    </row>
    <row r="32" spans="1:6" ht="15" customHeight="1">
      <c r="A32" s="41" t="s">
        <v>3</v>
      </c>
      <c r="B32" s="36" t="s">
        <v>91</v>
      </c>
      <c r="C32" s="53"/>
      <c r="D32" s="37" t="s">
        <v>92</v>
      </c>
      <c r="E32" s="36" t="s">
        <v>93</v>
      </c>
      <c r="F32" s="78">
        <v>0</v>
      </c>
    </row>
    <row r="33" spans="1:6" ht="15" customHeight="1">
      <c r="A33" s="42" t="s">
        <v>94</v>
      </c>
      <c r="B33" s="36" t="s">
        <v>95</v>
      </c>
      <c r="C33" s="53">
        <v>31706.09</v>
      </c>
      <c r="D33" s="38" t="s">
        <v>96</v>
      </c>
      <c r="E33" s="36" t="s">
        <v>97</v>
      </c>
      <c r="F33" s="78">
        <f>SUM(F7:F32)</f>
        <v>31002.66</v>
      </c>
    </row>
    <row r="34" spans="1:6" ht="15" customHeight="1">
      <c r="A34" s="41" t="s">
        <v>98</v>
      </c>
      <c r="B34" s="36" t="s">
        <v>99</v>
      </c>
      <c r="C34" s="53">
        <v>166.73</v>
      </c>
      <c r="D34" s="37" t="s">
        <v>100</v>
      </c>
      <c r="E34" s="36" t="s">
        <v>101</v>
      </c>
      <c r="F34" s="78">
        <v>0</v>
      </c>
    </row>
    <row r="35" spans="1:6" ht="15" customHeight="1">
      <c r="A35" s="41" t="s">
        <v>102</v>
      </c>
      <c r="B35" s="36" t="s">
        <v>103</v>
      </c>
      <c r="C35" s="53">
        <v>5742.75</v>
      </c>
      <c r="D35" s="37" t="s">
        <v>104</v>
      </c>
      <c r="E35" s="36" t="s">
        <v>105</v>
      </c>
      <c r="F35" s="78">
        <v>6612.92</v>
      </c>
    </row>
    <row r="36" spans="1:6" ht="15" customHeight="1">
      <c r="A36" s="43" t="s">
        <v>3</v>
      </c>
      <c r="B36" s="36" t="s">
        <v>106</v>
      </c>
      <c r="C36" s="53"/>
      <c r="D36" s="39" t="s">
        <v>3</v>
      </c>
      <c r="E36" s="36" t="s">
        <v>107</v>
      </c>
      <c r="F36" s="79"/>
    </row>
    <row r="37" spans="1:6" ht="15" customHeight="1" thickBot="1">
      <c r="A37" s="44" t="s">
        <v>108</v>
      </c>
      <c r="B37" s="45" t="s">
        <v>109</v>
      </c>
      <c r="C37" s="76">
        <v>37615.58</v>
      </c>
      <c r="D37" s="46" t="s">
        <v>108</v>
      </c>
      <c r="E37" s="45" t="s">
        <v>110</v>
      </c>
      <c r="F37" s="47">
        <f>SUM(F33+F35)</f>
        <v>37615.58</v>
      </c>
    </row>
    <row r="38" spans="1:6" ht="15" customHeight="1">
      <c r="A38" s="89" t="s">
        <v>111</v>
      </c>
      <c r="B38" s="89" t="s">
        <v>3</v>
      </c>
      <c r="C38" s="89" t="s">
        <v>3</v>
      </c>
      <c r="D38" s="89" t="s">
        <v>3</v>
      </c>
      <c r="E38" s="89" t="s">
        <v>3</v>
      </c>
      <c r="F38" s="89" t="s">
        <v>3</v>
      </c>
    </row>
    <row r="39" spans="1:6" ht="13.5">
      <c r="A39" s="89" t="s">
        <v>112</v>
      </c>
      <c r="B39" s="89" t="s">
        <v>3</v>
      </c>
      <c r="C39" s="89" t="s">
        <v>3</v>
      </c>
      <c r="D39" s="89" t="s">
        <v>3</v>
      </c>
      <c r="E39" s="89" t="s">
        <v>3</v>
      </c>
      <c r="F39" s="89" t="s">
        <v>3</v>
      </c>
    </row>
    <row r="40" ht="12.75">
      <c r="C40" s="26" t="s">
        <v>113</v>
      </c>
    </row>
  </sheetData>
  <sheetProtection/>
  <mergeCells count="14">
    <mergeCell ref="A39:F39"/>
    <mergeCell ref="A38:F38"/>
    <mergeCell ref="A1:F1"/>
    <mergeCell ref="A4:C4"/>
    <mergeCell ref="D4:F4"/>
  </mergeCells>
  <printOptions/>
  <pageMargins left="0.75" right="0.75" top="0.16" bottom="0.2" header="0.11" footer="0.1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K65"/>
  <sheetViews>
    <sheetView workbookViewId="0" topLeftCell="A1">
      <selection activeCell="H50" sqref="H50"/>
    </sheetView>
  </sheetViews>
  <sheetFormatPr defaultColWidth="8.8515625" defaultRowHeight="12.75"/>
  <cols>
    <col min="1" max="1" width="14.00390625" style="0" customWidth="1"/>
    <col min="2" max="2" width="2.00390625" style="0" customWidth="1"/>
    <col min="3" max="3" width="22.28125" style="0" hidden="1" customWidth="1"/>
    <col min="4" max="4" width="39.7109375" style="0" customWidth="1"/>
    <col min="5" max="5" width="17.140625" style="0" customWidth="1"/>
    <col min="6" max="6" width="16.57421875" style="0" customWidth="1"/>
    <col min="7" max="7" width="8.28125" style="0" customWidth="1"/>
    <col min="8" max="8" width="9.8515625" style="0" customWidth="1"/>
    <col min="9" max="9" width="9.7109375" style="0" customWidth="1"/>
    <col min="10" max="10" width="11.8515625" style="0" customWidth="1"/>
    <col min="11" max="11" width="13.00390625" style="0" customWidth="1"/>
  </cols>
  <sheetData>
    <row r="1" spans="1:11" ht="19.5">
      <c r="A1" s="84" t="s">
        <v>114</v>
      </c>
      <c r="B1" s="85"/>
      <c r="C1" s="85"/>
      <c r="D1" s="85"/>
      <c r="E1" s="85"/>
      <c r="F1" s="84" t="s">
        <v>114</v>
      </c>
      <c r="G1" s="85"/>
      <c r="H1" s="85"/>
      <c r="I1" s="85"/>
      <c r="J1" s="85"/>
      <c r="K1" s="85"/>
    </row>
    <row r="2" ht="12.75">
      <c r="K2" s="1" t="s">
        <v>115</v>
      </c>
    </row>
    <row r="3" spans="1:11" ht="12.75">
      <c r="A3" s="49" t="s">
        <v>440</v>
      </c>
      <c r="F3" t="s">
        <v>421</v>
      </c>
      <c r="K3" s="1" t="s">
        <v>1</v>
      </c>
    </row>
    <row r="4" spans="1:11" ht="15" customHeight="1">
      <c r="A4" s="91" t="s">
        <v>5</v>
      </c>
      <c r="B4" s="91" t="s">
        <v>3</v>
      </c>
      <c r="C4" s="91" t="s">
        <v>3</v>
      </c>
      <c r="D4" s="91" t="s">
        <v>116</v>
      </c>
      <c r="E4" s="92" t="s">
        <v>94</v>
      </c>
      <c r="F4" s="92" t="s">
        <v>117</v>
      </c>
      <c r="G4" s="92" t="s">
        <v>118</v>
      </c>
      <c r="H4" s="92" t="s">
        <v>119</v>
      </c>
      <c r="I4" s="92" t="s">
        <v>120</v>
      </c>
      <c r="J4" s="92" t="s">
        <v>121</v>
      </c>
      <c r="K4" s="92" t="s">
        <v>122</v>
      </c>
    </row>
    <row r="5" spans="1:11" ht="12" customHeight="1">
      <c r="A5" s="92" t="s">
        <v>123</v>
      </c>
      <c r="B5" s="92" t="s">
        <v>3</v>
      </c>
      <c r="C5" s="92" t="s">
        <v>3</v>
      </c>
      <c r="D5" s="91" t="s">
        <v>116</v>
      </c>
      <c r="E5" s="92" t="s">
        <v>3</v>
      </c>
      <c r="F5" s="92" t="s">
        <v>3</v>
      </c>
      <c r="G5" s="92" t="s">
        <v>3</v>
      </c>
      <c r="H5" s="92" t="s">
        <v>3</v>
      </c>
      <c r="I5" s="92" t="s">
        <v>3</v>
      </c>
      <c r="J5" s="92" t="s">
        <v>3</v>
      </c>
      <c r="K5" s="92" t="s">
        <v>124</v>
      </c>
    </row>
    <row r="6" spans="1:11" ht="12" customHeight="1">
      <c r="A6" s="92" t="s">
        <v>3</v>
      </c>
      <c r="B6" s="92" t="s">
        <v>3</v>
      </c>
      <c r="C6" s="92" t="s">
        <v>3</v>
      </c>
      <c r="D6" s="91" t="s">
        <v>3</v>
      </c>
      <c r="E6" s="92" t="s">
        <v>3</v>
      </c>
      <c r="F6" s="92" t="s">
        <v>3</v>
      </c>
      <c r="G6" s="92" t="s">
        <v>3</v>
      </c>
      <c r="H6" s="92" t="s">
        <v>3</v>
      </c>
      <c r="I6" s="92" t="s">
        <v>3</v>
      </c>
      <c r="J6" s="92" t="s">
        <v>3</v>
      </c>
      <c r="K6" s="92" t="s">
        <v>3</v>
      </c>
    </row>
    <row r="7" spans="1:11" ht="12" customHeight="1">
      <c r="A7" s="92" t="s">
        <v>3</v>
      </c>
      <c r="B7" s="92" t="s">
        <v>3</v>
      </c>
      <c r="C7" s="92" t="s">
        <v>3</v>
      </c>
      <c r="D7" s="91" t="s">
        <v>3</v>
      </c>
      <c r="E7" s="92" t="s">
        <v>3</v>
      </c>
      <c r="F7" s="92" t="s">
        <v>3</v>
      </c>
      <c r="G7" s="92" t="s">
        <v>3</v>
      </c>
      <c r="H7" s="92" t="s">
        <v>3</v>
      </c>
      <c r="I7" s="92" t="s">
        <v>3</v>
      </c>
      <c r="J7" s="92" t="s">
        <v>3</v>
      </c>
      <c r="K7" s="92" t="s">
        <v>3</v>
      </c>
    </row>
    <row r="8" spans="1:11" ht="16.5" customHeight="1">
      <c r="A8" s="91" t="s">
        <v>7</v>
      </c>
      <c r="B8" s="91" t="s">
        <v>125</v>
      </c>
      <c r="C8" s="91" t="s">
        <v>126</v>
      </c>
      <c r="D8" s="91" t="s">
        <v>7</v>
      </c>
      <c r="E8" s="35" t="s">
        <v>8</v>
      </c>
      <c r="F8" s="35" t="s">
        <v>9</v>
      </c>
      <c r="G8" s="35" t="s">
        <v>17</v>
      </c>
      <c r="H8" s="35" t="s">
        <v>21</v>
      </c>
      <c r="I8" s="35" t="s">
        <v>25</v>
      </c>
      <c r="J8" s="35" t="s">
        <v>29</v>
      </c>
      <c r="K8" s="35" t="s">
        <v>33</v>
      </c>
    </row>
    <row r="9" spans="1:11" ht="16.5" customHeight="1">
      <c r="A9" s="91" t="s">
        <v>127</v>
      </c>
      <c r="B9" s="91" t="s">
        <v>3</v>
      </c>
      <c r="C9" s="91" t="s">
        <v>3</v>
      </c>
      <c r="D9" s="91" t="s">
        <v>127</v>
      </c>
      <c r="E9" s="32">
        <f>SUM(F9:K9)</f>
        <v>31706.09</v>
      </c>
      <c r="F9" s="32">
        <v>27811.62</v>
      </c>
      <c r="G9" s="32">
        <v>0</v>
      </c>
      <c r="H9" s="32">
        <v>0</v>
      </c>
      <c r="I9" s="32">
        <v>0</v>
      </c>
      <c r="J9" s="32">
        <v>0</v>
      </c>
      <c r="K9" s="32">
        <v>3894.47</v>
      </c>
    </row>
    <row r="10" spans="1:11" ht="16.5" customHeight="1">
      <c r="A10" s="90" t="s">
        <v>128</v>
      </c>
      <c r="B10" s="90" t="s">
        <v>3</v>
      </c>
      <c r="C10" s="90" t="s">
        <v>3</v>
      </c>
      <c r="D10" s="50" t="s">
        <v>129</v>
      </c>
      <c r="E10" s="32">
        <f aca="true" t="shared" si="0" ref="E10:E65">SUM(F10:K10)</f>
        <v>533.76</v>
      </c>
      <c r="F10" s="32">
        <v>533.76</v>
      </c>
      <c r="G10" s="32">
        <v>0</v>
      </c>
      <c r="H10" s="32">
        <v>0</v>
      </c>
      <c r="I10" s="32">
        <v>0</v>
      </c>
      <c r="J10" s="32">
        <v>0</v>
      </c>
      <c r="K10" s="32">
        <v>0</v>
      </c>
    </row>
    <row r="11" spans="1:11" ht="16.5" customHeight="1">
      <c r="A11" s="90" t="s">
        <v>130</v>
      </c>
      <c r="B11" s="90" t="s">
        <v>3</v>
      </c>
      <c r="C11" s="90" t="s">
        <v>3</v>
      </c>
      <c r="D11" s="50" t="s">
        <v>131</v>
      </c>
      <c r="E11" s="32">
        <f t="shared" si="0"/>
        <v>533.76</v>
      </c>
      <c r="F11" s="32">
        <v>533.76</v>
      </c>
      <c r="G11" s="32">
        <v>0</v>
      </c>
      <c r="H11" s="32">
        <v>0</v>
      </c>
      <c r="I11" s="32">
        <v>0</v>
      </c>
      <c r="J11" s="32">
        <v>0</v>
      </c>
      <c r="K11" s="32">
        <v>0</v>
      </c>
    </row>
    <row r="12" spans="1:11" ht="16.5" customHeight="1">
      <c r="A12" s="90" t="s">
        <v>132</v>
      </c>
      <c r="B12" s="90" t="s">
        <v>3</v>
      </c>
      <c r="C12" s="90" t="s">
        <v>3</v>
      </c>
      <c r="D12" s="50" t="s">
        <v>133</v>
      </c>
      <c r="E12" s="32">
        <f t="shared" si="0"/>
        <v>533.76</v>
      </c>
      <c r="F12" s="32">
        <v>533.76</v>
      </c>
      <c r="G12" s="32">
        <v>0</v>
      </c>
      <c r="H12" s="32">
        <v>0</v>
      </c>
      <c r="I12" s="32">
        <v>0</v>
      </c>
      <c r="J12" s="32">
        <v>0</v>
      </c>
      <c r="K12" s="32">
        <v>0</v>
      </c>
    </row>
    <row r="13" spans="1:11" ht="16.5" customHeight="1">
      <c r="A13" s="90" t="s">
        <v>134</v>
      </c>
      <c r="B13" s="90" t="s">
        <v>3</v>
      </c>
      <c r="C13" s="90" t="s">
        <v>3</v>
      </c>
      <c r="D13" s="50" t="s">
        <v>135</v>
      </c>
      <c r="E13" s="32">
        <f t="shared" si="0"/>
        <v>165.26</v>
      </c>
      <c r="F13" s="32">
        <v>165.26</v>
      </c>
      <c r="G13" s="32">
        <v>0</v>
      </c>
      <c r="H13" s="32">
        <v>0</v>
      </c>
      <c r="I13" s="32">
        <v>0</v>
      </c>
      <c r="J13" s="32">
        <v>0</v>
      </c>
      <c r="K13" s="32">
        <v>0</v>
      </c>
    </row>
    <row r="14" spans="1:11" ht="16.5" customHeight="1">
      <c r="A14" s="90" t="s">
        <v>380</v>
      </c>
      <c r="B14" s="90" t="s">
        <v>3</v>
      </c>
      <c r="C14" s="90" t="s">
        <v>3</v>
      </c>
      <c r="D14" s="50" t="s">
        <v>381</v>
      </c>
      <c r="E14" s="32">
        <f t="shared" si="0"/>
        <v>135.33</v>
      </c>
      <c r="F14" s="32">
        <v>135.33</v>
      </c>
      <c r="G14" s="32">
        <v>0</v>
      </c>
      <c r="H14" s="32">
        <v>0</v>
      </c>
      <c r="I14" s="32">
        <v>0</v>
      </c>
      <c r="J14" s="32">
        <v>0</v>
      </c>
      <c r="K14" s="32">
        <v>0</v>
      </c>
    </row>
    <row r="15" spans="1:11" ht="16.5" customHeight="1">
      <c r="A15" s="90" t="s">
        <v>382</v>
      </c>
      <c r="B15" s="90" t="s">
        <v>3</v>
      </c>
      <c r="C15" s="90" t="s">
        <v>3</v>
      </c>
      <c r="D15" s="50" t="s">
        <v>383</v>
      </c>
      <c r="E15" s="32">
        <f t="shared" si="0"/>
        <v>135.33</v>
      </c>
      <c r="F15" s="32">
        <v>135.33</v>
      </c>
      <c r="G15" s="32">
        <v>0</v>
      </c>
      <c r="H15" s="32">
        <v>0</v>
      </c>
      <c r="I15" s="32">
        <v>0</v>
      </c>
      <c r="J15" s="32">
        <v>0</v>
      </c>
      <c r="K15" s="32">
        <v>0</v>
      </c>
    </row>
    <row r="16" spans="1:11" ht="16.5" customHeight="1">
      <c r="A16" s="90" t="s">
        <v>422</v>
      </c>
      <c r="B16" s="90" t="s">
        <v>3</v>
      </c>
      <c r="C16" s="90" t="s">
        <v>3</v>
      </c>
      <c r="D16" s="50" t="s">
        <v>423</v>
      </c>
      <c r="E16" s="32">
        <f t="shared" si="0"/>
        <v>6</v>
      </c>
      <c r="F16" s="32">
        <v>6</v>
      </c>
      <c r="G16" s="32">
        <v>0</v>
      </c>
      <c r="H16" s="32">
        <v>0</v>
      </c>
      <c r="I16" s="32">
        <v>0</v>
      </c>
      <c r="J16" s="32">
        <v>0</v>
      </c>
      <c r="K16" s="32">
        <v>0</v>
      </c>
    </row>
    <row r="17" spans="1:11" ht="16.5" customHeight="1">
      <c r="A17" s="90" t="s">
        <v>424</v>
      </c>
      <c r="B17" s="90" t="s">
        <v>3</v>
      </c>
      <c r="C17" s="90" t="s">
        <v>3</v>
      </c>
      <c r="D17" s="50" t="s">
        <v>425</v>
      </c>
      <c r="E17" s="32">
        <f t="shared" si="0"/>
        <v>6</v>
      </c>
      <c r="F17" s="32">
        <v>6</v>
      </c>
      <c r="G17" s="32">
        <v>0</v>
      </c>
      <c r="H17" s="32">
        <v>0</v>
      </c>
      <c r="I17" s="32">
        <v>0</v>
      </c>
      <c r="J17" s="32">
        <v>0</v>
      </c>
      <c r="K17" s="32">
        <v>0</v>
      </c>
    </row>
    <row r="18" spans="1:11" ht="16.5" customHeight="1">
      <c r="A18" s="90" t="s">
        <v>426</v>
      </c>
      <c r="B18" s="90" t="s">
        <v>3</v>
      </c>
      <c r="C18" s="90" t="s">
        <v>3</v>
      </c>
      <c r="D18" s="50" t="s">
        <v>427</v>
      </c>
      <c r="E18" s="32">
        <f t="shared" si="0"/>
        <v>4.29</v>
      </c>
      <c r="F18" s="32">
        <v>4.29</v>
      </c>
      <c r="G18" s="32">
        <v>0</v>
      </c>
      <c r="H18" s="32">
        <v>0</v>
      </c>
      <c r="I18" s="32">
        <v>0</v>
      </c>
      <c r="J18" s="32">
        <v>0</v>
      </c>
      <c r="K18" s="32">
        <v>0</v>
      </c>
    </row>
    <row r="19" spans="1:11" ht="16.5" customHeight="1">
      <c r="A19" s="90" t="s">
        <v>428</v>
      </c>
      <c r="B19" s="90" t="s">
        <v>3</v>
      </c>
      <c r="C19" s="90" t="s">
        <v>3</v>
      </c>
      <c r="D19" s="50" t="s">
        <v>429</v>
      </c>
      <c r="E19" s="32">
        <f t="shared" si="0"/>
        <v>4.29</v>
      </c>
      <c r="F19" s="32">
        <v>4.29</v>
      </c>
      <c r="G19" s="32">
        <v>0</v>
      </c>
      <c r="H19" s="32">
        <v>0</v>
      </c>
      <c r="I19" s="32">
        <v>0</v>
      </c>
      <c r="J19" s="32">
        <v>0</v>
      </c>
      <c r="K19" s="32">
        <v>0</v>
      </c>
    </row>
    <row r="20" spans="1:11" ht="16.5" customHeight="1">
      <c r="A20" s="90" t="s">
        <v>136</v>
      </c>
      <c r="B20" s="90" t="s">
        <v>3</v>
      </c>
      <c r="C20" s="90" t="s">
        <v>3</v>
      </c>
      <c r="D20" s="50" t="s">
        <v>137</v>
      </c>
      <c r="E20" s="32">
        <f t="shared" si="0"/>
        <v>11</v>
      </c>
      <c r="F20" s="32">
        <v>11</v>
      </c>
      <c r="G20" s="32">
        <v>0</v>
      </c>
      <c r="H20" s="32">
        <v>0</v>
      </c>
      <c r="I20" s="32">
        <v>0</v>
      </c>
      <c r="J20" s="32">
        <v>0</v>
      </c>
      <c r="K20" s="32">
        <v>0</v>
      </c>
    </row>
    <row r="21" spans="1:11" ht="16.5" customHeight="1">
      <c r="A21" s="90" t="s">
        <v>138</v>
      </c>
      <c r="B21" s="90" t="s">
        <v>3</v>
      </c>
      <c r="C21" s="90" t="s">
        <v>3</v>
      </c>
      <c r="D21" s="50" t="s">
        <v>139</v>
      </c>
      <c r="E21" s="32">
        <f t="shared" si="0"/>
        <v>11</v>
      </c>
      <c r="F21" s="32">
        <v>11</v>
      </c>
      <c r="G21" s="32">
        <v>0</v>
      </c>
      <c r="H21" s="32">
        <v>0</v>
      </c>
      <c r="I21" s="32">
        <v>0</v>
      </c>
      <c r="J21" s="32">
        <v>0</v>
      </c>
      <c r="K21" s="32">
        <v>0</v>
      </c>
    </row>
    <row r="22" spans="1:11" ht="16.5" customHeight="1">
      <c r="A22" s="90" t="s">
        <v>384</v>
      </c>
      <c r="B22" s="90" t="s">
        <v>3</v>
      </c>
      <c r="C22" s="90" t="s">
        <v>3</v>
      </c>
      <c r="D22" s="50" t="s">
        <v>385</v>
      </c>
      <c r="E22" s="32">
        <f t="shared" si="0"/>
        <v>8.65</v>
      </c>
      <c r="F22" s="32">
        <v>8.65</v>
      </c>
      <c r="G22" s="32">
        <v>0</v>
      </c>
      <c r="H22" s="32">
        <v>0</v>
      </c>
      <c r="I22" s="32">
        <v>0</v>
      </c>
      <c r="J22" s="32">
        <v>0</v>
      </c>
      <c r="K22" s="32">
        <v>0</v>
      </c>
    </row>
    <row r="23" spans="1:11" ht="16.5" customHeight="1">
      <c r="A23" s="90" t="s">
        <v>386</v>
      </c>
      <c r="B23" s="90" t="s">
        <v>3</v>
      </c>
      <c r="C23" s="90" t="s">
        <v>3</v>
      </c>
      <c r="D23" s="50" t="s">
        <v>387</v>
      </c>
      <c r="E23" s="32">
        <f t="shared" si="0"/>
        <v>8.65</v>
      </c>
      <c r="F23" s="32">
        <v>8.65</v>
      </c>
      <c r="G23" s="32">
        <v>0</v>
      </c>
      <c r="H23" s="32">
        <v>0</v>
      </c>
      <c r="I23" s="32">
        <v>0</v>
      </c>
      <c r="J23" s="32">
        <v>0</v>
      </c>
      <c r="K23" s="32">
        <v>0</v>
      </c>
    </row>
    <row r="24" spans="1:11" ht="16.5" customHeight="1">
      <c r="A24" s="90" t="s">
        <v>388</v>
      </c>
      <c r="B24" s="90" t="s">
        <v>3</v>
      </c>
      <c r="C24" s="90" t="s">
        <v>3</v>
      </c>
      <c r="D24" s="50" t="s">
        <v>389</v>
      </c>
      <c r="E24" s="32">
        <f t="shared" si="0"/>
        <v>73.49</v>
      </c>
      <c r="F24" s="32">
        <v>73.49</v>
      </c>
      <c r="G24" s="32">
        <v>0</v>
      </c>
      <c r="H24" s="32">
        <v>0</v>
      </c>
      <c r="I24" s="32">
        <v>0</v>
      </c>
      <c r="J24" s="32">
        <v>0</v>
      </c>
      <c r="K24" s="32">
        <v>0</v>
      </c>
    </row>
    <row r="25" spans="1:11" ht="16.5" customHeight="1">
      <c r="A25" s="90" t="s">
        <v>390</v>
      </c>
      <c r="B25" s="90" t="s">
        <v>3</v>
      </c>
      <c r="C25" s="90" t="s">
        <v>3</v>
      </c>
      <c r="D25" s="50" t="s">
        <v>391</v>
      </c>
      <c r="E25" s="32">
        <f t="shared" si="0"/>
        <v>73.49</v>
      </c>
      <c r="F25" s="32">
        <v>73.49</v>
      </c>
      <c r="G25" s="32">
        <v>0</v>
      </c>
      <c r="H25" s="32">
        <v>0</v>
      </c>
      <c r="I25" s="32">
        <v>0</v>
      </c>
      <c r="J25" s="32">
        <v>0</v>
      </c>
      <c r="K25" s="32">
        <v>0</v>
      </c>
    </row>
    <row r="26" spans="1:11" ht="16.5" customHeight="1">
      <c r="A26" s="90" t="s">
        <v>392</v>
      </c>
      <c r="B26" s="90" t="s">
        <v>3</v>
      </c>
      <c r="C26" s="90" t="s">
        <v>3</v>
      </c>
      <c r="D26" s="50" t="s">
        <v>393</v>
      </c>
      <c r="E26" s="32">
        <f t="shared" si="0"/>
        <v>73.49</v>
      </c>
      <c r="F26" s="32">
        <v>73.49</v>
      </c>
      <c r="G26" s="32">
        <v>0</v>
      </c>
      <c r="H26" s="32">
        <v>0</v>
      </c>
      <c r="I26" s="32">
        <v>0</v>
      </c>
      <c r="J26" s="32">
        <v>0</v>
      </c>
      <c r="K26" s="32">
        <v>0</v>
      </c>
    </row>
    <row r="27" spans="1:11" ht="16.5" customHeight="1">
      <c r="A27" s="90" t="s">
        <v>140</v>
      </c>
      <c r="B27" s="90" t="s">
        <v>3</v>
      </c>
      <c r="C27" s="90" t="s">
        <v>3</v>
      </c>
      <c r="D27" s="50" t="s">
        <v>141</v>
      </c>
      <c r="E27" s="32">
        <f t="shared" si="0"/>
        <v>1435.39</v>
      </c>
      <c r="F27" s="32">
        <v>1435.39</v>
      </c>
      <c r="G27" s="32">
        <v>0</v>
      </c>
      <c r="H27" s="32">
        <v>0</v>
      </c>
      <c r="I27" s="32">
        <v>0</v>
      </c>
      <c r="J27" s="32">
        <v>0</v>
      </c>
      <c r="K27" s="32">
        <v>0</v>
      </c>
    </row>
    <row r="28" spans="1:11" ht="16.5" customHeight="1">
      <c r="A28" s="90" t="s">
        <v>142</v>
      </c>
      <c r="B28" s="90" t="s">
        <v>3</v>
      </c>
      <c r="C28" s="90" t="s">
        <v>3</v>
      </c>
      <c r="D28" s="50" t="s">
        <v>143</v>
      </c>
      <c r="E28" s="32">
        <f t="shared" si="0"/>
        <v>1435.39</v>
      </c>
      <c r="F28" s="32">
        <v>1435.39</v>
      </c>
      <c r="G28" s="32">
        <v>0</v>
      </c>
      <c r="H28" s="32">
        <v>0</v>
      </c>
      <c r="I28" s="32">
        <v>0</v>
      </c>
      <c r="J28" s="32">
        <v>0</v>
      </c>
      <c r="K28" s="32">
        <v>0</v>
      </c>
    </row>
    <row r="29" spans="1:11" ht="16.5" customHeight="1">
      <c r="A29" s="90" t="s">
        <v>144</v>
      </c>
      <c r="B29" s="90" t="s">
        <v>3</v>
      </c>
      <c r="C29" s="90" t="s">
        <v>3</v>
      </c>
      <c r="D29" s="50" t="s">
        <v>145</v>
      </c>
      <c r="E29" s="32">
        <f t="shared" si="0"/>
        <v>340.74</v>
      </c>
      <c r="F29" s="32">
        <v>340.74</v>
      </c>
      <c r="G29" s="32">
        <v>0</v>
      </c>
      <c r="H29" s="32">
        <v>0</v>
      </c>
      <c r="I29" s="32">
        <v>0</v>
      </c>
      <c r="J29" s="32">
        <v>0</v>
      </c>
      <c r="K29" s="32">
        <v>0</v>
      </c>
    </row>
    <row r="30" spans="1:11" ht="16.5" customHeight="1">
      <c r="A30" s="90" t="s">
        <v>179</v>
      </c>
      <c r="B30" s="90" t="s">
        <v>3</v>
      </c>
      <c r="C30" s="90" t="s">
        <v>3</v>
      </c>
      <c r="D30" s="50" t="s">
        <v>180</v>
      </c>
      <c r="E30" s="32">
        <f t="shared" si="0"/>
        <v>1094.65</v>
      </c>
      <c r="F30" s="32">
        <v>1094.65</v>
      </c>
      <c r="G30" s="32">
        <v>0</v>
      </c>
      <c r="H30" s="32">
        <v>0</v>
      </c>
      <c r="I30" s="32">
        <v>0</v>
      </c>
      <c r="J30" s="32">
        <v>0</v>
      </c>
      <c r="K30" s="32">
        <v>0</v>
      </c>
    </row>
    <row r="31" spans="1:11" ht="16.5" customHeight="1">
      <c r="A31" s="90" t="s">
        <v>146</v>
      </c>
      <c r="B31" s="90" t="s">
        <v>3</v>
      </c>
      <c r="C31" s="90" t="s">
        <v>3</v>
      </c>
      <c r="D31" s="50" t="s">
        <v>147</v>
      </c>
      <c r="E31" s="32">
        <f t="shared" si="0"/>
        <v>10474.45</v>
      </c>
      <c r="F31" s="32">
        <v>10474.45</v>
      </c>
      <c r="G31" s="32">
        <v>0</v>
      </c>
      <c r="H31" s="32">
        <v>0</v>
      </c>
      <c r="I31" s="32">
        <v>0</v>
      </c>
      <c r="J31" s="32">
        <v>0</v>
      </c>
      <c r="K31" s="32">
        <v>0</v>
      </c>
    </row>
    <row r="32" spans="1:11" ht="16.5" customHeight="1">
      <c r="A32" s="90" t="s">
        <v>148</v>
      </c>
      <c r="B32" s="90" t="s">
        <v>3</v>
      </c>
      <c r="C32" s="90" t="s">
        <v>3</v>
      </c>
      <c r="D32" s="50" t="s">
        <v>149</v>
      </c>
      <c r="E32" s="32">
        <f t="shared" si="0"/>
        <v>3243.29</v>
      </c>
      <c r="F32" s="32">
        <v>3243.29</v>
      </c>
      <c r="G32" s="32">
        <v>0</v>
      </c>
      <c r="H32" s="32">
        <v>0</v>
      </c>
      <c r="I32" s="32">
        <v>0</v>
      </c>
      <c r="J32" s="32">
        <v>0</v>
      </c>
      <c r="K32" s="32">
        <v>0</v>
      </c>
    </row>
    <row r="33" spans="1:11" ht="16.5" customHeight="1">
      <c r="A33" s="90" t="s">
        <v>150</v>
      </c>
      <c r="B33" s="90" t="s">
        <v>3</v>
      </c>
      <c r="C33" s="90" t="s">
        <v>3</v>
      </c>
      <c r="D33" s="50" t="s">
        <v>151</v>
      </c>
      <c r="E33" s="32">
        <f t="shared" si="0"/>
        <v>2470</v>
      </c>
      <c r="F33" s="32">
        <v>2470</v>
      </c>
      <c r="G33" s="32">
        <v>0</v>
      </c>
      <c r="H33" s="32">
        <v>0</v>
      </c>
      <c r="I33" s="32">
        <v>0</v>
      </c>
      <c r="J33" s="32">
        <v>0</v>
      </c>
      <c r="K33" s="32">
        <v>0</v>
      </c>
    </row>
    <row r="34" spans="1:11" ht="16.5" customHeight="1">
      <c r="A34" s="90" t="s">
        <v>430</v>
      </c>
      <c r="B34" s="90" t="s">
        <v>3</v>
      </c>
      <c r="C34" s="90" t="s">
        <v>3</v>
      </c>
      <c r="D34" s="50" t="s">
        <v>431</v>
      </c>
      <c r="E34" s="32">
        <f t="shared" si="0"/>
        <v>307.89</v>
      </c>
      <c r="F34" s="32">
        <v>307.89</v>
      </c>
      <c r="G34" s="32">
        <v>0</v>
      </c>
      <c r="H34" s="32">
        <v>0</v>
      </c>
      <c r="I34" s="32">
        <v>0</v>
      </c>
      <c r="J34" s="32">
        <v>0</v>
      </c>
      <c r="K34" s="32">
        <v>0</v>
      </c>
    </row>
    <row r="35" spans="1:11" ht="16.5" customHeight="1">
      <c r="A35" s="90" t="s">
        <v>432</v>
      </c>
      <c r="B35" s="90" t="s">
        <v>3</v>
      </c>
      <c r="C35" s="90" t="s">
        <v>3</v>
      </c>
      <c r="D35" s="50" t="s">
        <v>433</v>
      </c>
      <c r="E35" s="32">
        <f t="shared" si="0"/>
        <v>61.76</v>
      </c>
      <c r="F35" s="32">
        <v>61.76</v>
      </c>
      <c r="G35" s="32">
        <v>0</v>
      </c>
      <c r="H35" s="32">
        <v>0</v>
      </c>
      <c r="I35" s="32">
        <v>0</v>
      </c>
      <c r="J35" s="32">
        <v>0</v>
      </c>
      <c r="K35" s="32">
        <v>0</v>
      </c>
    </row>
    <row r="36" spans="1:11" ht="16.5" customHeight="1">
      <c r="A36" s="90" t="s">
        <v>152</v>
      </c>
      <c r="B36" s="90" t="s">
        <v>3</v>
      </c>
      <c r="C36" s="90" t="s">
        <v>3</v>
      </c>
      <c r="D36" s="50" t="s">
        <v>153</v>
      </c>
      <c r="E36" s="32">
        <f t="shared" si="0"/>
        <v>403.64</v>
      </c>
      <c r="F36" s="32">
        <v>403.64</v>
      </c>
      <c r="G36" s="32">
        <v>0</v>
      </c>
      <c r="H36" s="32">
        <v>0</v>
      </c>
      <c r="I36" s="32">
        <v>0</v>
      </c>
      <c r="J36" s="32">
        <v>0</v>
      </c>
      <c r="K36" s="32">
        <v>0</v>
      </c>
    </row>
    <row r="37" spans="1:11" ht="16.5" customHeight="1">
      <c r="A37" s="90" t="s">
        <v>154</v>
      </c>
      <c r="B37" s="90" t="s">
        <v>3</v>
      </c>
      <c r="C37" s="90" t="s">
        <v>3</v>
      </c>
      <c r="D37" s="50" t="s">
        <v>155</v>
      </c>
      <c r="E37" s="32">
        <f t="shared" si="0"/>
        <v>300</v>
      </c>
      <c r="F37" s="32">
        <v>300</v>
      </c>
      <c r="G37" s="32">
        <v>0</v>
      </c>
      <c r="H37" s="32">
        <v>0</v>
      </c>
      <c r="I37" s="32">
        <v>0</v>
      </c>
      <c r="J37" s="32">
        <v>0</v>
      </c>
      <c r="K37" s="32">
        <v>0</v>
      </c>
    </row>
    <row r="38" spans="1:11" ht="16.5" customHeight="1">
      <c r="A38" s="90" t="s">
        <v>156</v>
      </c>
      <c r="B38" s="90" t="s">
        <v>3</v>
      </c>
      <c r="C38" s="90" t="s">
        <v>3</v>
      </c>
      <c r="D38" s="50" t="s">
        <v>157</v>
      </c>
      <c r="E38" s="32">
        <f t="shared" si="0"/>
        <v>300</v>
      </c>
      <c r="F38" s="32">
        <v>300</v>
      </c>
      <c r="G38" s="32">
        <v>0</v>
      </c>
      <c r="H38" s="32">
        <v>0</v>
      </c>
      <c r="I38" s="32">
        <v>0</v>
      </c>
      <c r="J38" s="32">
        <v>0</v>
      </c>
      <c r="K38" s="32">
        <v>0</v>
      </c>
    </row>
    <row r="39" spans="1:11" ht="16.5" customHeight="1">
      <c r="A39" s="90" t="s">
        <v>158</v>
      </c>
      <c r="B39" s="90" t="s">
        <v>3</v>
      </c>
      <c r="C39" s="90" t="s">
        <v>3</v>
      </c>
      <c r="D39" s="50" t="s">
        <v>159</v>
      </c>
      <c r="E39" s="32">
        <f t="shared" si="0"/>
        <v>5560.96</v>
      </c>
      <c r="F39" s="32">
        <v>5560.96</v>
      </c>
      <c r="G39" s="32">
        <v>0</v>
      </c>
      <c r="H39" s="32">
        <v>0</v>
      </c>
      <c r="I39" s="32">
        <v>0</v>
      </c>
      <c r="J39" s="32">
        <v>0</v>
      </c>
      <c r="K39" s="32">
        <v>0</v>
      </c>
    </row>
    <row r="40" spans="1:11" ht="16.5" customHeight="1">
      <c r="A40" s="90" t="s">
        <v>160</v>
      </c>
      <c r="B40" s="90" t="s">
        <v>3</v>
      </c>
      <c r="C40" s="90" t="s">
        <v>3</v>
      </c>
      <c r="D40" s="50" t="s">
        <v>161</v>
      </c>
      <c r="E40" s="32">
        <f t="shared" si="0"/>
        <v>5560.96</v>
      </c>
      <c r="F40" s="32">
        <v>5560.96</v>
      </c>
      <c r="G40" s="32">
        <v>0</v>
      </c>
      <c r="H40" s="32">
        <v>0</v>
      </c>
      <c r="I40" s="32">
        <v>0</v>
      </c>
      <c r="J40" s="32">
        <v>0</v>
      </c>
      <c r="K40" s="32">
        <v>0</v>
      </c>
    </row>
    <row r="41" spans="1:11" ht="16.5" customHeight="1">
      <c r="A41" s="90" t="s">
        <v>394</v>
      </c>
      <c r="B41" s="90" t="s">
        <v>3</v>
      </c>
      <c r="C41" s="90" t="s">
        <v>3</v>
      </c>
      <c r="D41" s="50" t="s">
        <v>395</v>
      </c>
      <c r="E41" s="32">
        <f t="shared" si="0"/>
        <v>120.07</v>
      </c>
      <c r="F41" s="32">
        <v>120.07</v>
      </c>
      <c r="G41" s="32">
        <v>0</v>
      </c>
      <c r="H41" s="32">
        <v>0</v>
      </c>
      <c r="I41" s="32">
        <v>0</v>
      </c>
      <c r="J41" s="32">
        <v>0</v>
      </c>
      <c r="K41" s="32">
        <v>0</v>
      </c>
    </row>
    <row r="42" spans="1:11" ht="16.5" customHeight="1">
      <c r="A42" s="90" t="s">
        <v>396</v>
      </c>
      <c r="B42" s="90" t="s">
        <v>3</v>
      </c>
      <c r="C42" s="90" t="s">
        <v>3</v>
      </c>
      <c r="D42" s="50" t="s">
        <v>397</v>
      </c>
      <c r="E42" s="32">
        <f t="shared" si="0"/>
        <v>120.07</v>
      </c>
      <c r="F42" s="32">
        <v>120.07</v>
      </c>
      <c r="G42" s="32">
        <v>0</v>
      </c>
      <c r="H42" s="32">
        <v>0</v>
      </c>
      <c r="I42" s="32">
        <v>0</v>
      </c>
      <c r="J42" s="32">
        <v>0</v>
      </c>
      <c r="K42" s="32">
        <v>0</v>
      </c>
    </row>
    <row r="43" spans="1:11" ht="16.5" customHeight="1">
      <c r="A43" s="90" t="s">
        <v>162</v>
      </c>
      <c r="B43" s="90" t="s">
        <v>3</v>
      </c>
      <c r="C43" s="90" t="s">
        <v>3</v>
      </c>
      <c r="D43" s="50" t="s">
        <v>163</v>
      </c>
      <c r="E43" s="32">
        <f t="shared" si="0"/>
        <v>1250.13</v>
      </c>
      <c r="F43" s="32">
        <v>1250.13</v>
      </c>
      <c r="G43" s="32">
        <v>0</v>
      </c>
      <c r="H43" s="32">
        <v>0</v>
      </c>
      <c r="I43" s="32">
        <v>0</v>
      </c>
      <c r="J43" s="32">
        <v>0</v>
      </c>
      <c r="K43" s="32">
        <v>0</v>
      </c>
    </row>
    <row r="44" spans="1:11" ht="13.5">
      <c r="A44" s="90" t="s">
        <v>164</v>
      </c>
      <c r="B44" s="90" t="s">
        <v>3</v>
      </c>
      <c r="C44" s="90" t="s">
        <v>3</v>
      </c>
      <c r="D44" s="50" t="s">
        <v>165</v>
      </c>
      <c r="E44" s="32">
        <f t="shared" si="0"/>
        <v>1250.13</v>
      </c>
      <c r="F44" s="32">
        <v>1250.13</v>
      </c>
      <c r="G44" s="32">
        <v>0</v>
      </c>
      <c r="H44" s="32">
        <v>0</v>
      </c>
      <c r="I44" s="32">
        <v>0</v>
      </c>
      <c r="J44" s="32">
        <v>0</v>
      </c>
      <c r="K44" s="32">
        <v>0</v>
      </c>
    </row>
    <row r="45" spans="1:11" ht="13.5">
      <c r="A45" s="90" t="s">
        <v>398</v>
      </c>
      <c r="B45" s="90" t="s">
        <v>3</v>
      </c>
      <c r="C45" s="90" t="s">
        <v>3</v>
      </c>
      <c r="D45" s="50" t="s">
        <v>399</v>
      </c>
      <c r="E45" s="32">
        <f t="shared" si="0"/>
        <v>70.56</v>
      </c>
      <c r="F45" s="32">
        <v>70.56</v>
      </c>
      <c r="G45" s="32">
        <v>0</v>
      </c>
      <c r="H45" s="32">
        <v>0</v>
      </c>
      <c r="I45" s="32">
        <v>0</v>
      </c>
      <c r="J45" s="32">
        <v>0</v>
      </c>
      <c r="K45" s="32">
        <v>0</v>
      </c>
    </row>
    <row r="46" spans="1:11" ht="13.5">
      <c r="A46" s="90" t="s">
        <v>400</v>
      </c>
      <c r="B46" s="90" t="s">
        <v>3</v>
      </c>
      <c r="C46" s="90" t="s">
        <v>3</v>
      </c>
      <c r="D46" s="50" t="s">
        <v>401</v>
      </c>
      <c r="E46" s="32">
        <f t="shared" si="0"/>
        <v>70.56</v>
      </c>
      <c r="F46" s="32">
        <v>70.56</v>
      </c>
      <c r="G46" s="32">
        <v>0</v>
      </c>
      <c r="H46" s="32">
        <v>0</v>
      </c>
      <c r="I46" s="32">
        <v>0</v>
      </c>
      <c r="J46" s="32">
        <v>0</v>
      </c>
      <c r="K46" s="32">
        <v>0</v>
      </c>
    </row>
    <row r="47" spans="1:11" ht="13.5">
      <c r="A47" s="90" t="s">
        <v>402</v>
      </c>
      <c r="B47" s="90" t="s">
        <v>3</v>
      </c>
      <c r="C47" s="90" t="s">
        <v>3</v>
      </c>
      <c r="D47" s="50" t="s">
        <v>403</v>
      </c>
      <c r="E47" s="32">
        <f t="shared" si="0"/>
        <v>70.56</v>
      </c>
      <c r="F47" s="32">
        <v>70.56</v>
      </c>
      <c r="G47" s="32">
        <v>0</v>
      </c>
      <c r="H47" s="32">
        <v>0</v>
      </c>
      <c r="I47" s="32">
        <v>0</v>
      </c>
      <c r="J47" s="32">
        <v>0</v>
      </c>
      <c r="K47" s="32">
        <v>0</v>
      </c>
    </row>
    <row r="48" spans="1:11" ht="13.5">
      <c r="A48" s="90" t="s">
        <v>166</v>
      </c>
      <c r="B48" s="90" t="s">
        <v>3</v>
      </c>
      <c r="C48" s="90" t="s">
        <v>3</v>
      </c>
      <c r="D48" s="50" t="s">
        <v>167</v>
      </c>
      <c r="E48" s="32">
        <f t="shared" si="0"/>
        <v>9700.77</v>
      </c>
      <c r="F48" s="32">
        <v>9700.77</v>
      </c>
      <c r="G48" s="32">
        <v>0</v>
      </c>
      <c r="H48" s="32">
        <v>0</v>
      </c>
      <c r="I48" s="32">
        <v>0</v>
      </c>
      <c r="J48" s="32">
        <v>0</v>
      </c>
      <c r="K48" s="32">
        <v>0</v>
      </c>
    </row>
    <row r="49" spans="1:11" ht="13.5">
      <c r="A49" s="90" t="s">
        <v>168</v>
      </c>
      <c r="B49" s="90" t="s">
        <v>3</v>
      </c>
      <c r="C49" s="90" t="s">
        <v>3</v>
      </c>
      <c r="D49" s="50" t="s">
        <v>169</v>
      </c>
      <c r="E49" s="32">
        <f t="shared" si="0"/>
        <v>9476.29</v>
      </c>
      <c r="F49" s="32">
        <v>9476.29</v>
      </c>
      <c r="G49" s="32">
        <v>0</v>
      </c>
      <c r="H49" s="32">
        <v>0</v>
      </c>
      <c r="I49" s="32">
        <v>0</v>
      </c>
      <c r="J49" s="32">
        <v>0</v>
      </c>
      <c r="K49" s="32">
        <v>0</v>
      </c>
    </row>
    <row r="50" spans="1:11" ht="13.5">
      <c r="A50" s="90" t="s">
        <v>434</v>
      </c>
      <c r="B50" s="90" t="s">
        <v>3</v>
      </c>
      <c r="C50" s="90" t="s">
        <v>3</v>
      </c>
      <c r="D50" s="50" t="s">
        <v>435</v>
      </c>
      <c r="E50" s="32">
        <f t="shared" si="0"/>
        <v>32</v>
      </c>
      <c r="F50" s="32">
        <v>32</v>
      </c>
      <c r="G50" s="32">
        <v>0</v>
      </c>
      <c r="H50" s="32">
        <v>0</v>
      </c>
      <c r="I50" s="32">
        <v>0</v>
      </c>
      <c r="J50" s="32">
        <v>0</v>
      </c>
      <c r="K50" s="32">
        <v>0</v>
      </c>
    </row>
    <row r="51" spans="1:11" ht="13.5">
      <c r="A51" s="90" t="s">
        <v>404</v>
      </c>
      <c r="B51" s="90" t="s">
        <v>3</v>
      </c>
      <c r="C51" s="90" t="s">
        <v>3</v>
      </c>
      <c r="D51" s="50" t="s">
        <v>405</v>
      </c>
      <c r="E51" s="32">
        <f t="shared" si="0"/>
        <v>1473.18</v>
      </c>
      <c r="F51" s="32">
        <v>1473.18</v>
      </c>
      <c r="G51" s="32">
        <v>0</v>
      </c>
      <c r="H51" s="32">
        <v>0</v>
      </c>
      <c r="I51" s="32">
        <v>0</v>
      </c>
      <c r="J51" s="32">
        <v>0</v>
      </c>
      <c r="K51" s="32">
        <v>0</v>
      </c>
    </row>
    <row r="52" spans="1:11" ht="13.5">
      <c r="A52" s="90" t="s">
        <v>406</v>
      </c>
      <c r="B52" s="90" t="s">
        <v>3</v>
      </c>
      <c r="C52" s="90" t="s">
        <v>3</v>
      </c>
      <c r="D52" s="50" t="s">
        <v>407</v>
      </c>
      <c r="E52" s="32">
        <f t="shared" si="0"/>
        <v>30</v>
      </c>
      <c r="F52" s="32">
        <v>30</v>
      </c>
      <c r="G52" s="32">
        <v>0</v>
      </c>
      <c r="H52" s="32">
        <v>0</v>
      </c>
      <c r="I52" s="32">
        <v>0</v>
      </c>
      <c r="J52" s="32">
        <v>0</v>
      </c>
      <c r="K52" s="32">
        <v>0</v>
      </c>
    </row>
    <row r="53" spans="1:11" ht="13.5">
      <c r="A53" s="90" t="s">
        <v>408</v>
      </c>
      <c r="B53" s="90" t="s">
        <v>3</v>
      </c>
      <c r="C53" s="90" t="s">
        <v>3</v>
      </c>
      <c r="D53" s="50" t="s">
        <v>409</v>
      </c>
      <c r="E53" s="32">
        <f t="shared" si="0"/>
        <v>1542.75</v>
      </c>
      <c r="F53" s="32">
        <v>1542.75</v>
      </c>
      <c r="G53" s="32">
        <v>0</v>
      </c>
      <c r="H53" s="32">
        <v>0</v>
      </c>
      <c r="I53" s="32">
        <v>0</v>
      </c>
      <c r="J53" s="32">
        <v>0</v>
      </c>
      <c r="K53" s="32">
        <v>0</v>
      </c>
    </row>
    <row r="54" spans="1:11" ht="13.5">
      <c r="A54" s="90" t="s">
        <v>436</v>
      </c>
      <c r="B54" s="90" t="s">
        <v>3</v>
      </c>
      <c r="C54" s="90" t="s">
        <v>3</v>
      </c>
      <c r="D54" s="50" t="s">
        <v>437</v>
      </c>
      <c r="E54" s="32">
        <f t="shared" si="0"/>
        <v>460.37</v>
      </c>
      <c r="F54" s="32">
        <v>460.37</v>
      </c>
      <c r="G54" s="32">
        <v>0</v>
      </c>
      <c r="H54" s="32">
        <v>0</v>
      </c>
      <c r="I54" s="32">
        <v>0</v>
      </c>
      <c r="J54" s="32">
        <v>0</v>
      </c>
      <c r="K54" s="32">
        <v>0</v>
      </c>
    </row>
    <row r="55" spans="1:11" ht="13.5">
      <c r="A55" s="90" t="s">
        <v>170</v>
      </c>
      <c r="B55" s="90" t="s">
        <v>3</v>
      </c>
      <c r="C55" s="90" t="s">
        <v>3</v>
      </c>
      <c r="D55" s="50" t="s">
        <v>171</v>
      </c>
      <c r="E55" s="32">
        <f t="shared" si="0"/>
        <v>4500.16</v>
      </c>
      <c r="F55" s="32">
        <v>4500.16</v>
      </c>
      <c r="G55" s="32">
        <v>0</v>
      </c>
      <c r="H55" s="32">
        <v>0</v>
      </c>
      <c r="I55" s="32">
        <v>0</v>
      </c>
      <c r="J55" s="32">
        <v>0</v>
      </c>
      <c r="K55" s="32">
        <v>0</v>
      </c>
    </row>
    <row r="56" spans="1:11" ht="13.5">
      <c r="A56" s="90" t="s">
        <v>438</v>
      </c>
      <c r="B56" s="90" t="s">
        <v>3</v>
      </c>
      <c r="C56" s="90" t="s">
        <v>3</v>
      </c>
      <c r="D56" s="50" t="s">
        <v>439</v>
      </c>
      <c r="E56" s="32">
        <f t="shared" si="0"/>
        <v>1437.84</v>
      </c>
      <c r="F56" s="32">
        <v>1437.84</v>
      </c>
      <c r="G56" s="32">
        <v>0</v>
      </c>
      <c r="H56" s="32">
        <v>0</v>
      </c>
      <c r="I56" s="32">
        <v>0</v>
      </c>
      <c r="J56" s="32">
        <v>0</v>
      </c>
      <c r="K56" s="32">
        <v>0</v>
      </c>
    </row>
    <row r="57" spans="1:11" ht="13.5">
      <c r="A57" s="90" t="s">
        <v>410</v>
      </c>
      <c r="B57" s="90" t="s">
        <v>3</v>
      </c>
      <c r="C57" s="90" t="s">
        <v>3</v>
      </c>
      <c r="D57" s="50" t="s">
        <v>411</v>
      </c>
      <c r="E57" s="32">
        <f t="shared" si="0"/>
        <v>103.75</v>
      </c>
      <c r="F57" s="27">
        <v>103.75</v>
      </c>
      <c r="G57" s="32">
        <v>0</v>
      </c>
      <c r="H57" s="32">
        <v>0</v>
      </c>
      <c r="I57" s="32">
        <v>0</v>
      </c>
      <c r="J57" s="32">
        <v>0</v>
      </c>
      <c r="K57" s="32">
        <v>0</v>
      </c>
    </row>
    <row r="58" spans="1:11" ht="13.5">
      <c r="A58" s="90" t="s">
        <v>412</v>
      </c>
      <c r="B58" s="90" t="s">
        <v>3</v>
      </c>
      <c r="C58" s="90" t="s">
        <v>3</v>
      </c>
      <c r="D58" s="50" t="s">
        <v>264</v>
      </c>
      <c r="E58" s="32">
        <f t="shared" si="0"/>
        <v>103.75</v>
      </c>
      <c r="F58" s="27">
        <v>103.75</v>
      </c>
      <c r="G58" s="32">
        <v>0</v>
      </c>
      <c r="H58" s="32">
        <v>0</v>
      </c>
      <c r="I58" s="32">
        <v>0</v>
      </c>
      <c r="J58" s="32">
        <v>0</v>
      </c>
      <c r="K58" s="32">
        <v>0</v>
      </c>
    </row>
    <row r="59" spans="1:11" ht="13.5">
      <c r="A59" s="90" t="s">
        <v>413</v>
      </c>
      <c r="B59" s="90" t="s">
        <v>3</v>
      </c>
      <c r="C59" s="90" t="s">
        <v>3</v>
      </c>
      <c r="D59" s="50" t="s">
        <v>414</v>
      </c>
      <c r="E59" s="32">
        <f t="shared" si="0"/>
        <v>120.73</v>
      </c>
      <c r="F59" s="27">
        <v>120.73</v>
      </c>
      <c r="G59" s="32">
        <v>0</v>
      </c>
      <c r="H59" s="32">
        <v>0</v>
      </c>
      <c r="I59" s="32">
        <v>0</v>
      </c>
      <c r="J59" s="32">
        <v>0</v>
      </c>
      <c r="K59" s="32">
        <v>0</v>
      </c>
    </row>
    <row r="60" spans="1:11" ht="13.5">
      <c r="A60" s="90" t="s">
        <v>415</v>
      </c>
      <c r="B60" s="90" t="s">
        <v>3</v>
      </c>
      <c r="C60" s="90" t="s">
        <v>3</v>
      </c>
      <c r="D60" s="50" t="s">
        <v>416</v>
      </c>
      <c r="E60" s="32">
        <f t="shared" si="0"/>
        <v>120.73</v>
      </c>
      <c r="F60" s="27">
        <v>120.73</v>
      </c>
      <c r="G60" s="32">
        <v>0</v>
      </c>
      <c r="H60" s="32">
        <v>0</v>
      </c>
      <c r="I60" s="32">
        <v>0</v>
      </c>
      <c r="J60" s="32">
        <v>0</v>
      </c>
      <c r="K60" s="32">
        <v>0</v>
      </c>
    </row>
    <row r="61" spans="1:11" ht="13.5">
      <c r="A61" s="90" t="s">
        <v>172</v>
      </c>
      <c r="B61" s="90" t="s">
        <v>3</v>
      </c>
      <c r="C61" s="90" t="s">
        <v>3</v>
      </c>
      <c r="D61" s="50" t="s">
        <v>173</v>
      </c>
      <c r="E61" s="32">
        <f t="shared" si="0"/>
        <v>9252.42</v>
      </c>
      <c r="F61" s="27">
        <v>5357.95</v>
      </c>
      <c r="G61" s="32">
        <v>0</v>
      </c>
      <c r="H61" s="32">
        <v>0</v>
      </c>
      <c r="I61" s="32">
        <v>0</v>
      </c>
      <c r="J61" s="32">
        <v>0</v>
      </c>
      <c r="K61" s="27">
        <v>3894.47</v>
      </c>
    </row>
    <row r="62" spans="1:11" ht="13.5">
      <c r="A62" s="90" t="s">
        <v>417</v>
      </c>
      <c r="B62" s="90" t="s">
        <v>3</v>
      </c>
      <c r="C62" s="90" t="s">
        <v>3</v>
      </c>
      <c r="D62" s="50" t="s">
        <v>418</v>
      </c>
      <c r="E62" s="32">
        <f t="shared" si="0"/>
        <v>5357.95</v>
      </c>
      <c r="F62" s="27">
        <v>5357.95</v>
      </c>
      <c r="G62" s="32">
        <v>0</v>
      </c>
      <c r="H62" s="32">
        <v>0</v>
      </c>
      <c r="I62" s="32">
        <v>0</v>
      </c>
      <c r="J62" s="32">
        <v>0</v>
      </c>
      <c r="K62" s="32">
        <v>0</v>
      </c>
    </row>
    <row r="63" spans="1:11" ht="13.5">
      <c r="A63" s="90" t="s">
        <v>419</v>
      </c>
      <c r="B63" s="90" t="s">
        <v>3</v>
      </c>
      <c r="C63" s="90" t="s">
        <v>3</v>
      </c>
      <c r="D63" s="50" t="s">
        <v>420</v>
      </c>
      <c r="E63" s="32">
        <f t="shared" si="0"/>
        <v>5357.95</v>
      </c>
      <c r="F63" s="27">
        <v>5357.95</v>
      </c>
      <c r="G63" s="32">
        <v>0</v>
      </c>
      <c r="H63" s="32">
        <v>0</v>
      </c>
      <c r="I63" s="32">
        <v>0</v>
      </c>
      <c r="J63" s="32">
        <v>0</v>
      </c>
      <c r="K63" s="32">
        <v>0</v>
      </c>
    </row>
    <row r="64" spans="1:11" ht="13.5">
      <c r="A64" s="90" t="s">
        <v>174</v>
      </c>
      <c r="B64" s="90" t="s">
        <v>3</v>
      </c>
      <c r="C64" s="90" t="s">
        <v>3</v>
      </c>
      <c r="D64" s="50" t="s">
        <v>173</v>
      </c>
      <c r="E64" s="32">
        <f t="shared" si="0"/>
        <v>3894.47</v>
      </c>
      <c r="F64" s="32">
        <v>0</v>
      </c>
      <c r="G64" s="32">
        <v>0</v>
      </c>
      <c r="H64" s="32">
        <v>0</v>
      </c>
      <c r="I64" s="32">
        <v>0</v>
      </c>
      <c r="J64" s="32">
        <v>0</v>
      </c>
      <c r="K64" s="27">
        <v>3894.47</v>
      </c>
    </row>
    <row r="65" spans="1:11" ht="13.5">
      <c r="A65" s="90" t="s">
        <v>175</v>
      </c>
      <c r="B65" s="90" t="s">
        <v>3</v>
      </c>
      <c r="C65" s="90" t="s">
        <v>3</v>
      </c>
      <c r="D65" s="50" t="s">
        <v>176</v>
      </c>
      <c r="E65" s="32">
        <f t="shared" si="0"/>
        <v>3894.47</v>
      </c>
      <c r="F65" s="32">
        <v>0</v>
      </c>
      <c r="G65" s="32">
        <v>0</v>
      </c>
      <c r="H65" s="32">
        <v>0</v>
      </c>
      <c r="I65" s="32">
        <v>0</v>
      </c>
      <c r="J65" s="32">
        <v>0</v>
      </c>
      <c r="K65" s="27">
        <v>3894.47</v>
      </c>
    </row>
  </sheetData>
  <sheetProtection/>
  <mergeCells count="109">
    <mergeCell ref="A63:C63"/>
    <mergeCell ref="A64:C64"/>
    <mergeCell ref="A65:C65"/>
    <mergeCell ref="A57:C57"/>
    <mergeCell ref="A58:C58"/>
    <mergeCell ref="A59:C59"/>
    <mergeCell ref="A60:C60"/>
    <mergeCell ref="A61:C61"/>
    <mergeCell ref="A62:C62"/>
    <mergeCell ref="A5:C7"/>
    <mergeCell ref="K4:K7"/>
    <mergeCell ref="I4:I7"/>
    <mergeCell ref="H4:H7"/>
    <mergeCell ref="J4:J7"/>
    <mergeCell ref="F4:F7"/>
    <mergeCell ref="G4:G7"/>
    <mergeCell ref="A41:C41"/>
    <mergeCell ref="A42:C42"/>
    <mergeCell ref="D5:D7"/>
    <mergeCell ref="E4:E7"/>
    <mergeCell ref="A35:C35"/>
    <mergeCell ref="A36:C36"/>
    <mergeCell ref="A37:C37"/>
    <mergeCell ref="A38:C38"/>
    <mergeCell ref="A39:C39"/>
    <mergeCell ref="A40:C40"/>
    <mergeCell ref="A29:C29"/>
    <mergeCell ref="A30:C30"/>
    <mergeCell ref="A31:C31"/>
    <mergeCell ref="A32:C32"/>
    <mergeCell ref="A33:C33"/>
    <mergeCell ref="A34:C34"/>
    <mergeCell ref="A23:C23"/>
    <mergeCell ref="A24:C24"/>
    <mergeCell ref="A25:C25"/>
    <mergeCell ref="A26:C26"/>
    <mergeCell ref="A27:C27"/>
    <mergeCell ref="A28:C28"/>
    <mergeCell ref="A17:C17"/>
    <mergeCell ref="A18:C18"/>
    <mergeCell ref="A19:C19"/>
    <mergeCell ref="A20:C20"/>
    <mergeCell ref="A21:C21"/>
    <mergeCell ref="A22:C22"/>
    <mergeCell ref="A11:C11"/>
    <mergeCell ref="A12:C12"/>
    <mergeCell ref="A13:C13"/>
    <mergeCell ref="A14:C14"/>
    <mergeCell ref="A15:C15"/>
    <mergeCell ref="A16:C16"/>
    <mergeCell ref="A9:D9"/>
    <mergeCell ref="A10:C10"/>
    <mergeCell ref="A49:C49"/>
    <mergeCell ref="A1:K1"/>
    <mergeCell ref="A4:D4"/>
    <mergeCell ref="A8:D8"/>
    <mergeCell ref="A43:C43"/>
    <mergeCell ref="A44:C44"/>
    <mergeCell ref="A45:C45"/>
    <mergeCell ref="A46:C46"/>
    <mergeCell ref="A47:C47"/>
    <mergeCell ref="A48:C48"/>
    <mergeCell ref="A56:C56"/>
    <mergeCell ref="A50:C50"/>
    <mergeCell ref="A51:C51"/>
    <mergeCell ref="A52:C52"/>
    <mergeCell ref="A53:C53"/>
    <mergeCell ref="A54:C54"/>
    <mergeCell ref="A55:C55"/>
  </mergeCells>
  <printOptions/>
  <pageMargins left="0.35433070866141736" right="0.15748031496062992" top="0.2362204724409449" bottom="0.35433070866141736" header="0.11811023622047245" footer="0.275590551181102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68"/>
  <sheetViews>
    <sheetView tabSelected="1" workbookViewId="0" topLeftCell="A37">
      <selection activeCell="D45" sqref="D45"/>
    </sheetView>
  </sheetViews>
  <sheetFormatPr defaultColWidth="8.8515625" defaultRowHeight="12.75"/>
  <cols>
    <col min="1" max="1" width="11.00390625" style="134" customWidth="1"/>
    <col min="2" max="2" width="4.28125" style="134" customWidth="1"/>
    <col min="3" max="3" width="4.7109375" style="134" customWidth="1"/>
    <col min="4" max="4" width="44.421875" style="134" customWidth="1"/>
    <col min="5" max="5" width="17.140625" style="134" customWidth="1"/>
    <col min="6" max="6" width="10.8515625" style="134" customWidth="1"/>
    <col min="7" max="7" width="15.57421875" style="134" customWidth="1"/>
    <col min="8" max="8" width="10.28125" style="134" customWidth="1"/>
    <col min="9" max="9" width="10.140625" style="134" customWidth="1"/>
    <col min="10" max="10" width="10.7109375" style="134" customWidth="1"/>
    <col min="11" max="16384" width="8.8515625" style="134" customWidth="1"/>
  </cols>
  <sheetData>
    <row r="1" spans="1:10" ht="19.5" customHeight="1">
      <c r="A1" s="132" t="s">
        <v>518</v>
      </c>
      <c r="B1" s="133"/>
      <c r="C1" s="133"/>
      <c r="D1" s="133"/>
      <c r="E1" s="133"/>
      <c r="F1" s="132" t="s">
        <v>518</v>
      </c>
      <c r="G1" s="133"/>
      <c r="H1" s="133"/>
      <c r="I1" s="133"/>
      <c r="J1" s="133"/>
    </row>
    <row r="2" ht="12.75" customHeight="1">
      <c r="J2" s="135" t="s">
        <v>510</v>
      </c>
    </row>
    <row r="3" spans="1:10" ht="15.75">
      <c r="A3" s="136" t="s">
        <v>519</v>
      </c>
      <c r="F3" s="137" t="s">
        <v>520</v>
      </c>
      <c r="J3" s="135" t="s">
        <v>1</v>
      </c>
    </row>
    <row r="4" spans="1:10" ht="15" customHeight="1">
      <c r="A4" s="138" t="s">
        <v>521</v>
      </c>
      <c r="B4" s="138" t="s">
        <v>3</v>
      </c>
      <c r="C4" s="138" t="s">
        <v>3</v>
      </c>
      <c r="D4" s="138" t="s">
        <v>522</v>
      </c>
      <c r="E4" s="139" t="s">
        <v>96</v>
      </c>
      <c r="F4" s="139" t="s">
        <v>372</v>
      </c>
      <c r="G4" s="139" t="s">
        <v>373</v>
      </c>
      <c r="H4" s="139" t="s">
        <v>511</v>
      </c>
      <c r="I4" s="139" t="s">
        <v>512</v>
      </c>
      <c r="J4" s="139" t="s">
        <v>513</v>
      </c>
    </row>
    <row r="5" spans="1:10" ht="15" customHeight="1">
      <c r="A5" s="139" t="s">
        <v>523</v>
      </c>
      <c r="B5" s="139" t="s">
        <v>3</v>
      </c>
      <c r="C5" s="139" t="s">
        <v>3</v>
      </c>
      <c r="D5" s="138" t="s">
        <v>522</v>
      </c>
      <c r="E5" s="139" t="s">
        <v>3</v>
      </c>
      <c r="F5" s="139" t="s">
        <v>3</v>
      </c>
      <c r="G5" s="139" t="s">
        <v>3</v>
      </c>
      <c r="H5" s="139" t="s">
        <v>3</v>
      </c>
      <c r="I5" s="139" t="s">
        <v>3</v>
      </c>
      <c r="J5" s="139" t="s">
        <v>3</v>
      </c>
    </row>
    <row r="6" spans="1:10" ht="15" customHeight="1">
      <c r="A6" s="139" t="s">
        <v>3</v>
      </c>
      <c r="B6" s="139" t="s">
        <v>3</v>
      </c>
      <c r="C6" s="139" t="s">
        <v>3</v>
      </c>
      <c r="D6" s="138" t="s">
        <v>3</v>
      </c>
      <c r="E6" s="139" t="s">
        <v>3</v>
      </c>
      <c r="F6" s="139" t="s">
        <v>3</v>
      </c>
      <c r="G6" s="139" t="s">
        <v>3</v>
      </c>
      <c r="H6" s="139" t="s">
        <v>3</v>
      </c>
      <c r="I6" s="139" t="s">
        <v>3</v>
      </c>
      <c r="J6" s="139" t="s">
        <v>3</v>
      </c>
    </row>
    <row r="7" spans="1:10" ht="15" customHeight="1">
      <c r="A7" s="139" t="s">
        <v>3</v>
      </c>
      <c r="B7" s="139" t="s">
        <v>3</v>
      </c>
      <c r="C7" s="139" t="s">
        <v>3</v>
      </c>
      <c r="D7" s="138" t="s">
        <v>3</v>
      </c>
      <c r="E7" s="139" t="s">
        <v>3</v>
      </c>
      <c r="F7" s="139" t="s">
        <v>3</v>
      </c>
      <c r="G7" s="139" t="s">
        <v>3</v>
      </c>
      <c r="H7" s="139" t="s">
        <v>3</v>
      </c>
      <c r="I7" s="139" t="s">
        <v>3</v>
      </c>
      <c r="J7" s="139" t="s">
        <v>3</v>
      </c>
    </row>
    <row r="8" spans="1:10" ht="17.25" customHeight="1">
      <c r="A8" s="138" t="s">
        <v>524</v>
      </c>
      <c r="B8" s="138" t="s">
        <v>525</v>
      </c>
      <c r="C8" s="138" t="s">
        <v>526</v>
      </c>
      <c r="D8" s="138" t="s">
        <v>524</v>
      </c>
      <c r="E8" s="140" t="s">
        <v>8</v>
      </c>
      <c r="F8" s="140" t="s">
        <v>9</v>
      </c>
      <c r="G8" s="140" t="s">
        <v>17</v>
      </c>
      <c r="H8" s="140" t="s">
        <v>21</v>
      </c>
      <c r="I8" s="140" t="s">
        <v>25</v>
      </c>
      <c r="J8" s="140" t="s">
        <v>29</v>
      </c>
    </row>
    <row r="9" spans="1:10" ht="17.25" customHeight="1">
      <c r="A9" s="138" t="s">
        <v>527</v>
      </c>
      <c r="B9" s="138" t="s">
        <v>3</v>
      </c>
      <c r="C9" s="138" t="s">
        <v>3</v>
      </c>
      <c r="D9" s="138" t="s">
        <v>527</v>
      </c>
      <c r="E9" s="141">
        <f>SUM(F9:G9)</f>
        <v>31002.660000000003</v>
      </c>
      <c r="F9" s="141">
        <v>4028.17</v>
      </c>
      <c r="G9" s="141">
        <v>26974.49</v>
      </c>
      <c r="H9" s="142"/>
      <c r="I9" s="142"/>
      <c r="J9" s="142"/>
    </row>
    <row r="10" spans="1:10" ht="17.25" customHeight="1">
      <c r="A10" s="143" t="s">
        <v>128</v>
      </c>
      <c r="B10" s="143" t="s">
        <v>3</v>
      </c>
      <c r="C10" s="143" t="s">
        <v>3</v>
      </c>
      <c r="D10" s="144" t="s">
        <v>528</v>
      </c>
      <c r="E10" s="141">
        <f aca="true" t="shared" si="0" ref="E10:E65">SUM(F10:G10)</f>
        <v>533.75</v>
      </c>
      <c r="F10" s="141">
        <v>31.8</v>
      </c>
      <c r="G10" s="141">
        <v>501.95</v>
      </c>
      <c r="H10" s="141"/>
      <c r="I10" s="141"/>
      <c r="J10" s="141"/>
    </row>
    <row r="11" spans="1:10" ht="17.25" customHeight="1">
      <c r="A11" s="143" t="s">
        <v>130</v>
      </c>
      <c r="B11" s="143" t="s">
        <v>3</v>
      </c>
      <c r="C11" s="143" t="s">
        <v>3</v>
      </c>
      <c r="D11" s="144" t="s">
        <v>529</v>
      </c>
      <c r="E11" s="141">
        <f t="shared" si="0"/>
        <v>533.75</v>
      </c>
      <c r="F11" s="141">
        <v>31.8</v>
      </c>
      <c r="G11" s="141">
        <v>501.95</v>
      </c>
      <c r="H11" s="141"/>
      <c r="I11" s="141"/>
      <c r="J11" s="141"/>
    </row>
    <row r="12" spans="1:10" ht="17.25" customHeight="1">
      <c r="A12" s="143" t="s">
        <v>132</v>
      </c>
      <c r="B12" s="143" t="s">
        <v>3</v>
      </c>
      <c r="C12" s="143" t="s">
        <v>3</v>
      </c>
      <c r="D12" s="144" t="s">
        <v>530</v>
      </c>
      <c r="E12" s="141">
        <f t="shared" si="0"/>
        <v>533.75</v>
      </c>
      <c r="F12" s="141">
        <v>31.8</v>
      </c>
      <c r="G12" s="141">
        <v>501.95</v>
      </c>
      <c r="H12" s="141"/>
      <c r="I12" s="141"/>
      <c r="J12" s="141"/>
    </row>
    <row r="13" spans="1:10" ht="17.25" customHeight="1">
      <c r="A13" s="143" t="s">
        <v>134</v>
      </c>
      <c r="B13" s="143" t="s">
        <v>3</v>
      </c>
      <c r="C13" s="143" t="s">
        <v>3</v>
      </c>
      <c r="D13" s="144" t="s">
        <v>531</v>
      </c>
      <c r="E13" s="141">
        <f t="shared" si="0"/>
        <v>165.26</v>
      </c>
      <c r="F13" s="141">
        <v>165.26</v>
      </c>
      <c r="G13" s="141">
        <v>0</v>
      </c>
      <c r="H13" s="141"/>
      <c r="I13" s="141"/>
      <c r="J13" s="141"/>
    </row>
    <row r="14" spans="1:10" ht="17.25" customHeight="1">
      <c r="A14" s="143" t="s">
        <v>380</v>
      </c>
      <c r="B14" s="143" t="s">
        <v>3</v>
      </c>
      <c r="C14" s="143" t="s">
        <v>3</v>
      </c>
      <c r="D14" s="144" t="s">
        <v>532</v>
      </c>
      <c r="E14" s="141">
        <f t="shared" si="0"/>
        <v>135.33</v>
      </c>
      <c r="F14" s="141">
        <v>135.33</v>
      </c>
      <c r="G14" s="141">
        <v>0</v>
      </c>
      <c r="H14" s="141"/>
      <c r="I14" s="141"/>
      <c r="J14" s="141"/>
    </row>
    <row r="15" spans="1:10" ht="17.25" customHeight="1">
      <c r="A15" s="143" t="s">
        <v>382</v>
      </c>
      <c r="B15" s="143" t="s">
        <v>3</v>
      </c>
      <c r="C15" s="143" t="s">
        <v>3</v>
      </c>
      <c r="D15" s="144" t="s">
        <v>533</v>
      </c>
      <c r="E15" s="141">
        <f t="shared" si="0"/>
        <v>135.33</v>
      </c>
      <c r="F15" s="141">
        <v>135.33</v>
      </c>
      <c r="G15" s="141">
        <v>0</v>
      </c>
      <c r="H15" s="141"/>
      <c r="I15" s="141"/>
      <c r="J15" s="141"/>
    </row>
    <row r="16" spans="1:10" ht="17.25" customHeight="1">
      <c r="A16" s="143" t="s">
        <v>422</v>
      </c>
      <c r="B16" s="143" t="s">
        <v>3</v>
      </c>
      <c r="C16" s="143" t="s">
        <v>3</v>
      </c>
      <c r="D16" s="144" t="s">
        <v>534</v>
      </c>
      <c r="E16" s="141">
        <f t="shared" si="0"/>
        <v>6</v>
      </c>
      <c r="F16" s="141">
        <v>6</v>
      </c>
      <c r="G16" s="141">
        <v>0</v>
      </c>
      <c r="H16" s="141"/>
      <c r="I16" s="141"/>
      <c r="J16" s="141"/>
    </row>
    <row r="17" spans="1:10" ht="17.25" customHeight="1">
      <c r="A17" s="143" t="s">
        <v>424</v>
      </c>
      <c r="B17" s="143" t="s">
        <v>3</v>
      </c>
      <c r="C17" s="143" t="s">
        <v>3</v>
      </c>
      <c r="D17" s="144" t="s">
        <v>535</v>
      </c>
      <c r="E17" s="141">
        <f t="shared" si="0"/>
        <v>6</v>
      </c>
      <c r="F17" s="141">
        <v>6</v>
      </c>
      <c r="G17" s="141">
        <v>0</v>
      </c>
      <c r="H17" s="141"/>
      <c r="I17" s="141"/>
      <c r="J17" s="141"/>
    </row>
    <row r="18" spans="1:10" ht="17.25" customHeight="1">
      <c r="A18" s="143" t="s">
        <v>426</v>
      </c>
      <c r="B18" s="143" t="s">
        <v>3</v>
      </c>
      <c r="C18" s="143" t="s">
        <v>3</v>
      </c>
      <c r="D18" s="144" t="s">
        <v>536</v>
      </c>
      <c r="E18" s="141">
        <f t="shared" si="0"/>
        <v>4.29</v>
      </c>
      <c r="F18" s="141">
        <v>4.29</v>
      </c>
      <c r="G18" s="141">
        <v>0</v>
      </c>
      <c r="H18" s="141"/>
      <c r="I18" s="141"/>
      <c r="J18" s="141"/>
    </row>
    <row r="19" spans="1:10" ht="17.25" customHeight="1">
      <c r="A19" s="143" t="s">
        <v>428</v>
      </c>
      <c r="B19" s="143" t="s">
        <v>3</v>
      </c>
      <c r="C19" s="143" t="s">
        <v>3</v>
      </c>
      <c r="D19" s="144" t="s">
        <v>537</v>
      </c>
      <c r="E19" s="141">
        <f t="shared" si="0"/>
        <v>4.29</v>
      </c>
      <c r="F19" s="141">
        <v>4.29</v>
      </c>
      <c r="G19" s="141">
        <v>0</v>
      </c>
      <c r="H19" s="141"/>
      <c r="I19" s="141"/>
      <c r="J19" s="141"/>
    </row>
    <row r="20" spans="1:10" ht="17.25" customHeight="1">
      <c r="A20" s="143" t="s">
        <v>136</v>
      </c>
      <c r="B20" s="143" t="s">
        <v>3</v>
      </c>
      <c r="C20" s="143" t="s">
        <v>3</v>
      </c>
      <c r="D20" s="144" t="s">
        <v>538</v>
      </c>
      <c r="E20" s="141">
        <f t="shared" si="0"/>
        <v>11</v>
      </c>
      <c r="F20" s="141">
        <v>11</v>
      </c>
      <c r="G20" s="141">
        <v>0</v>
      </c>
      <c r="H20" s="141"/>
      <c r="I20" s="141"/>
      <c r="J20" s="141"/>
    </row>
    <row r="21" spans="1:10" ht="17.25" customHeight="1">
      <c r="A21" s="143" t="s">
        <v>138</v>
      </c>
      <c r="B21" s="143" t="s">
        <v>3</v>
      </c>
      <c r="C21" s="143" t="s">
        <v>3</v>
      </c>
      <c r="D21" s="144" t="s">
        <v>539</v>
      </c>
      <c r="E21" s="141">
        <f t="shared" si="0"/>
        <v>11</v>
      </c>
      <c r="F21" s="141">
        <v>11</v>
      </c>
      <c r="G21" s="141">
        <v>0</v>
      </c>
      <c r="H21" s="141"/>
      <c r="I21" s="141"/>
      <c r="J21" s="141"/>
    </row>
    <row r="22" spans="1:10" ht="17.25" customHeight="1">
      <c r="A22" s="143" t="s">
        <v>384</v>
      </c>
      <c r="B22" s="143" t="s">
        <v>3</v>
      </c>
      <c r="C22" s="143" t="s">
        <v>3</v>
      </c>
      <c r="D22" s="144" t="s">
        <v>540</v>
      </c>
      <c r="E22" s="141">
        <f t="shared" si="0"/>
        <v>8.65</v>
      </c>
      <c r="F22" s="141">
        <v>8.65</v>
      </c>
      <c r="G22" s="141">
        <v>0</v>
      </c>
      <c r="H22" s="141"/>
      <c r="I22" s="141"/>
      <c r="J22" s="141"/>
    </row>
    <row r="23" spans="1:10" ht="17.25" customHeight="1">
      <c r="A23" s="143" t="s">
        <v>386</v>
      </c>
      <c r="B23" s="143" t="s">
        <v>3</v>
      </c>
      <c r="C23" s="143" t="s">
        <v>3</v>
      </c>
      <c r="D23" s="144" t="s">
        <v>541</v>
      </c>
      <c r="E23" s="141">
        <f t="shared" si="0"/>
        <v>8.65</v>
      </c>
      <c r="F23" s="141">
        <v>8.65</v>
      </c>
      <c r="G23" s="141">
        <v>0</v>
      </c>
      <c r="H23" s="141"/>
      <c r="I23" s="141"/>
      <c r="J23" s="141"/>
    </row>
    <row r="24" spans="1:10" ht="17.25" customHeight="1">
      <c r="A24" s="143" t="s">
        <v>388</v>
      </c>
      <c r="B24" s="143" t="s">
        <v>3</v>
      </c>
      <c r="C24" s="143" t="s">
        <v>3</v>
      </c>
      <c r="D24" s="144" t="s">
        <v>542</v>
      </c>
      <c r="E24" s="141">
        <f t="shared" si="0"/>
        <v>73.49</v>
      </c>
      <c r="F24" s="141">
        <v>73.49</v>
      </c>
      <c r="G24" s="141">
        <v>0</v>
      </c>
      <c r="H24" s="141"/>
      <c r="I24" s="141"/>
      <c r="J24" s="141"/>
    </row>
    <row r="25" spans="1:10" ht="17.25" customHeight="1">
      <c r="A25" s="143" t="s">
        <v>390</v>
      </c>
      <c r="B25" s="143" t="s">
        <v>3</v>
      </c>
      <c r="C25" s="143" t="s">
        <v>3</v>
      </c>
      <c r="D25" s="144" t="s">
        <v>543</v>
      </c>
      <c r="E25" s="141">
        <f t="shared" si="0"/>
        <v>73.49</v>
      </c>
      <c r="F25" s="141">
        <v>73.49</v>
      </c>
      <c r="G25" s="141">
        <v>0</v>
      </c>
      <c r="H25" s="141"/>
      <c r="I25" s="141"/>
      <c r="J25" s="141"/>
    </row>
    <row r="26" spans="1:10" ht="17.25" customHeight="1">
      <c r="A26" s="143" t="s">
        <v>392</v>
      </c>
      <c r="B26" s="143" t="s">
        <v>3</v>
      </c>
      <c r="C26" s="143" t="s">
        <v>3</v>
      </c>
      <c r="D26" s="144" t="s">
        <v>544</v>
      </c>
      <c r="E26" s="141">
        <f t="shared" si="0"/>
        <v>73.49</v>
      </c>
      <c r="F26" s="141">
        <v>73.49</v>
      </c>
      <c r="G26" s="141">
        <v>0</v>
      </c>
      <c r="H26" s="141"/>
      <c r="I26" s="141"/>
      <c r="J26" s="141"/>
    </row>
    <row r="27" spans="1:10" ht="17.25" customHeight="1">
      <c r="A27" s="143" t="s">
        <v>140</v>
      </c>
      <c r="B27" s="143" t="s">
        <v>3</v>
      </c>
      <c r="C27" s="143" t="s">
        <v>3</v>
      </c>
      <c r="D27" s="144" t="s">
        <v>545</v>
      </c>
      <c r="E27" s="141">
        <f t="shared" si="0"/>
        <v>1435.39</v>
      </c>
      <c r="F27" s="141">
        <v>0</v>
      </c>
      <c r="G27" s="141">
        <v>1435.39</v>
      </c>
      <c r="H27" s="141"/>
      <c r="I27" s="141"/>
      <c r="J27" s="141"/>
    </row>
    <row r="28" spans="1:10" ht="17.25" customHeight="1">
      <c r="A28" s="143" t="s">
        <v>142</v>
      </c>
      <c r="B28" s="143" t="s">
        <v>3</v>
      </c>
      <c r="C28" s="143" t="s">
        <v>3</v>
      </c>
      <c r="D28" s="144" t="s">
        <v>546</v>
      </c>
      <c r="E28" s="141">
        <f t="shared" si="0"/>
        <v>1435.39</v>
      </c>
      <c r="F28" s="141">
        <v>0</v>
      </c>
      <c r="G28" s="141">
        <v>1435.39</v>
      </c>
      <c r="H28" s="141"/>
      <c r="I28" s="141"/>
      <c r="J28" s="141"/>
    </row>
    <row r="29" spans="1:10" ht="17.25" customHeight="1">
      <c r="A29" s="143" t="s">
        <v>144</v>
      </c>
      <c r="B29" s="143" t="s">
        <v>3</v>
      </c>
      <c r="C29" s="143" t="s">
        <v>3</v>
      </c>
      <c r="D29" s="144" t="s">
        <v>547</v>
      </c>
      <c r="E29" s="141">
        <f t="shared" si="0"/>
        <v>340.74</v>
      </c>
      <c r="F29" s="141">
        <v>0</v>
      </c>
      <c r="G29" s="141">
        <v>340.74</v>
      </c>
      <c r="H29" s="141"/>
      <c r="I29" s="141"/>
      <c r="J29" s="141"/>
    </row>
    <row r="30" spans="1:10" ht="17.25" customHeight="1">
      <c r="A30" s="143" t="s">
        <v>179</v>
      </c>
      <c r="B30" s="143" t="s">
        <v>3</v>
      </c>
      <c r="C30" s="143" t="s">
        <v>3</v>
      </c>
      <c r="D30" s="144" t="s">
        <v>548</v>
      </c>
      <c r="E30" s="141">
        <f t="shared" si="0"/>
        <v>1094.65</v>
      </c>
      <c r="F30" s="141">
        <v>0</v>
      </c>
      <c r="G30" s="141">
        <v>1094.65</v>
      </c>
      <c r="H30" s="141"/>
      <c r="I30" s="141"/>
      <c r="J30" s="141"/>
    </row>
    <row r="31" spans="1:10" ht="17.25" customHeight="1">
      <c r="A31" s="143" t="s">
        <v>146</v>
      </c>
      <c r="B31" s="143" t="s">
        <v>3</v>
      </c>
      <c r="C31" s="143" t="s">
        <v>3</v>
      </c>
      <c r="D31" s="144" t="s">
        <v>549</v>
      </c>
      <c r="E31" s="141">
        <f t="shared" si="0"/>
        <v>10489.99</v>
      </c>
      <c r="F31" s="141">
        <v>2546.62</v>
      </c>
      <c r="G31" s="141">
        <v>7943.37</v>
      </c>
      <c r="H31" s="141"/>
      <c r="I31" s="141"/>
      <c r="J31" s="141"/>
    </row>
    <row r="32" spans="1:10" ht="17.25" customHeight="1">
      <c r="A32" s="143" t="s">
        <v>148</v>
      </c>
      <c r="B32" s="143" t="s">
        <v>3</v>
      </c>
      <c r="C32" s="143" t="s">
        <v>3</v>
      </c>
      <c r="D32" s="144" t="s">
        <v>550</v>
      </c>
      <c r="E32" s="141">
        <f t="shared" si="0"/>
        <v>3258.84</v>
      </c>
      <c r="F32" s="141">
        <v>2546.62</v>
      </c>
      <c r="G32" s="141">
        <v>712.22</v>
      </c>
      <c r="H32" s="141"/>
      <c r="I32" s="141"/>
      <c r="J32" s="141"/>
    </row>
    <row r="33" spans="1:10" ht="17.25" customHeight="1">
      <c r="A33" s="143" t="s">
        <v>150</v>
      </c>
      <c r="B33" s="143" t="s">
        <v>3</v>
      </c>
      <c r="C33" s="143" t="s">
        <v>3</v>
      </c>
      <c r="D33" s="144" t="s">
        <v>551</v>
      </c>
      <c r="E33" s="141">
        <f t="shared" si="0"/>
        <v>2485.5600000000004</v>
      </c>
      <c r="F33" s="141">
        <v>2238.55</v>
      </c>
      <c r="G33" s="141">
        <v>247.01</v>
      </c>
      <c r="H33" s="141"/>
      <c r="I33" s="141"/>
      <c r="J33" s="141"/>
    </row>
    <row r="34" spans="1:10" ht="17.25" customHeight="1">
      <c r="A34" s="143" t="s">
        <v>430</v>
      </c>
      <c r="B34" s="143" t="s">
        <v>3</v>
      </c>
      <c r="C34" s="143" t="s">
        <v>3</v>
      </c>
      <c r="D34" s="144" t="s">
        <v>552</v>
      </c>
      <c r="E34" s="141">
        <f t="shared" si="0"/>
        <v>307.89</v>
      </c>
      <c r="F34" s="141">
        <v>307.89</v>
      </c>
      <c r="G34" s="141">
        <v>0</v>
      </c>
      <c r="H34" s="141"/>
      <c r="I34" s="141"/>
      <c r="J34" s="141"/>
    </row>
    <row r="35" spans="1:10" ht="17.25" customHeight="1">
      <c r="A35" s="143" t="s">
        <v>432</v>
      </c>
      <c r="B35" s="143" t="s">
        <v>3</v>
      </c>
      <c r="C35" s="143" t="s">
        <v>3</v>
      </c>
      <c r="D35" s="144" t="s">
        <v>553</v>
      </c>
      <c r="E35" s="141">
        <f t="shared" si="0"/>
        <v>61.76</v>
      </c>
      <c r="F35" s="141">
        <v>0</v>
      </c>
      <c r="G35" s="141">
        <v>61.76</v>
      </c>
      <c r="H35" s="141"/>
      <c r="I35" s="141"/>
      <c r="J35" s="141"/>
    </row>
    <row r="36" spans="1:10" ht="17.25" customHeight="1">
      <c r="A36" s="143" t="s">
        <v>152</v>
      </c>
      <c r="B36" s="143" t="s">
        <v>3</v>
      </c>
      <c r="C36" s="143" t="s">
        <v>3</v>
      </c>
      <c r="D36" s="144" t="s">
        <v>554</v>
      </c>
      <c r="E36" s="141">
        <f t="shared" si="0"/>
        <v>403.65</v>
      </c>
      <c r="F36" s="141">
        <v>0.19</v>
      </c>
      <c r="G36" s="141">
        <v>403.46</v>
      </c>
      <c r="H36" s="141"/>
      <c r="I36" s="141"/>
      <c r="J36" s="141"/>
    </row>
    <row r="37" spans="1:10" ht="17.25" customHeight="1">
      <c r="A37" s="143" t="s">
        <v>154</v>
      </c>
      <c r="B37" s="143" t="s">
        <v>3</v>
      </c>
      <c r="C37" s="143" t="s">
        <v>3</v>
      </c>
      <c r="D37" s="144" t="s">
        <v>555</v>
      </c>
      <c r="E37" s="141">
        <f t="shared" si="0"/>
        <v>300</v>
      </c>
      <c r="F37" s="141">
        <v>0</v>
      </c>
      <c r="G37" s="141">
        <v>300</v>
      </c>
      <c r="H37" s="141"/>
      <c r="I37" s="141"/>
      <c r="J37" s="141"/>
    </row>
    <row r="38" spans="1:10" ht="17.25" customHeight="1">
      <c r="A38" s="143" t="s">
        <v>156</v>
      </c>
      <c r="B38" s="143" t="s">
        <v>3</v>
      </c>
      <c r="C38" s="143" t="s">
        <v>3</v>
      </c>
      <c r="D38" s="144" t="s">
        <v>556</v>
      </c>
      <c r="E38" s="141">
        <f t="shared" si="0"/>
        <v>300</v>
      </c>
      <c r="F38" s="141">
        <v>0</v>
      </c>
      <c r="G38" s="141">
        <v>300</v>
      </c>
      <c r="H38" s="141"/>
      <c r="I38" s="141"/>
      <c r="J38" s="141"/>
    </row>
    <row r="39" spans="1:10" ht="17.25" customHeight="1">
      <c r="A39" s="143" t="s">
        <v>158</v>
      </c>
      <c r="B39" s="143" t="s">
        <v>3</v>
      </c>
      <c r="C39" s="143" t="s">
        <v>3</v>
      </c>
      <c r="D39" s="144" t="s">
        <v>557</v>
      </c>
      <c r="E39" s="141">
        <f t="shared" si="0"/>
        <v>5560.96</v>
      </c>
      <c r="F39" s="141">
        <v>0</v>
      </c>
      <c r="G39" s="141">
        <v>5560.96</v>
      </c>
      <c r="H39" s="141"/>
      <c r="I39" s="141"/>
      <c r="J39" s="141"/>
    </row>
    <row r="40" spans="1:10" ht="17.25" customHeight="1">
      <c r="A40" s="143" t="s">
        <v>160</v>
      </c>
      <c r="B40" s="143" t="s">
        <v>3</v>
      </c>
      <c r="C40" s="143" t="s">
        <v>3</v>
      </c>
      <c r="D40" s="144" t="s">
        <v>558</v>
      </c>
      <c r="E40" s="141">
        <f t="shared" si="0"/>
        <v>5560.96</v>
      </c>
      <c r="F40" s="141">
        <v>0</v>
      </c>
      <c r="G40" s="141">
        <v>5560.96</v>
      </c>
      <c r="H40" s="141"/>
      <c r="I40" s="141"/>
      <c r="J40" s="141"/>
    </row>
    <row r="41" spans="1:10" ht="17.25" customHeight="1">
      <c r="A41" s="143" t="s">
        <v>394</v>
      </c>
      <c r="B41" s="143" t="s">
        <v>3</v>
      </c>
      <c r="C41" s="143" t="s">
        <v>3</v>
      </c>
      <c r="D41" s="144" t="s">
        <v>559</v>
      </c>
      <c r="E41" s="141">
        <f t="shared" si="0"/>
        <v>120.07</v>
      </c>
      <c r="F41" s="141">
        <v>0</v>
      </c>
      <c r="G41" s="141">
        <v>120.07</v>
      </c>
      <c r="H41" s="141"/>
      <c r="I41" s="141"/>
      <c r="J41" s="141"/>
    </row>
    <row r="42" spans="1:10" ht="17.25" customHeight="1">
      <c r="A42" s="143" t="s">
        <v>396</v>
      </c>
      <c r="B42" s="143" t="s">
        <v>3</v>
      </c>
      <c r="C42" s="143" t="s">
        <v>3</v>
      </c>
      <c r="D42" s="144" t="s">
        <v>560</v>
      </c>
      <c r="E42" s="141">
        <f t="shared" si="0"/>
        <v>120.07</v>
      </c>
      <c r="F42" s="141">
        <v>0</v>
      </c>
      <c r="G42" s="141">
        <v>120.07</v>
      </c>
      <c r="H42" s="141"/>
      <c r="I42" s="141"/>
      <c r="J42" s="141"/>
    </row>
    <row r="43" spans="1:10" ht="17.25" customHeight="1">
      <c r="A43" s="143" t="s">
        <v>162</v>
      </c>
      <c r="B43" s="143" t="s">
        <v>3</v>
      </c>
      <c r="C43" s="143" t="s">
        <v>3</v>
      </c>
      <c r="D43" s="144" t="s">
        <v>561</v>
      </c>
      <c r="E43" s="141">
        <f t="shared" si="0"/>
        <v>1250.13</v>
      </c>
      <c r="F43" s="141">
        <v>0</v>
      </c>
      <c r="G43" s="141">
        <v>1250.13</v>
      </c>
      <c r="H43" s="141"/>
      <c r="I43" s="141"/>
      <c r="J43" s="141"/>
    </row>
    <row r="44" spans="1:10" ht="17.25" customHeight="1">
      <c r="A44" s="143" t="s">
        <v>164</v>
      </c>
      <c r="B44" s="143" t="s">
        <v>3</v>
      </c>
      <c r="C44" s="143" t="s">
        <v>3</v>
      </c>
      <c r="D44" s="144" t="s">
        <v>562</v>
      </c>
      <c r="E44" s="141">
        <f t="shared" si="0"/>
        <v>1250.13</v>
      </c>
      <c r="F44" s="141">
        <v>0</v>
      </c>
      <c r="G44" s="141">
        <v>1250.13</v>
      </c>
      <c r="H44" s="141"/>
      <c r="I44" s="141"/>
      <c r="J44" s="141"/>
    </row>
    <row r="45" spans="1:10" ht="17.25" customHeight="1">
      <c r="A45" s="143" t="s">
        <v>398</v>
      </c>
      <c r="B45" s="143" t="s">
        <v>3</v>
      </c>
      <c r="C45" s="143" t="s">
        <v>3</v>
      </c>
      <c r="D45" s="144" t="s">
        <v>563</v>
      </c>
      <c r="E45" s="141">
        <f t="shared" si="0"/>
        <v>70.56</v>
      </c>
      <c r="F45" s="141">
        <v>0</v>
      </c>
      <c r="G45" s="141">
        <v>70.56</v>
      </c>
      <c r="H45" s="141"/>
      <c r="I45" s="141"/>
      <c r="J45" s="141"/>
    </row>
    <row r="46" spans="1:10" ht="17.25" customHeight="1">
      <c r="A46" s="143" t="s">
        <v>400</v>
      </c>
      <c r="B46" s="143" t="s">
        <v>3</v>
      </c>
      <c r="C46" s="143" t="s">
        <v>3</v>
      </c>
      <c r="D46" s="144" t="s">
        <v>564</v>
      </c>
      <c r="E46" s="141">
        <f t="shared" si="0"/>
        <v>70.56</v>
      </c>
      <c r="F46" s="141">
        <v>0</v>
      </c>
      <c r="G46" s="141">
        <v>70.56</v>
      </c>
      <c r="H46" s="141"/>
      <c r="I46" s="141"/>
      <c r="J46" s="141"/>
    </row>
    <row r="47" spans="1:10" ht="17.25" customHeight="1">
      <c r="A47" s="143" t="s">
        <v>402</v>
      </c>
      <c r="B47" s="143" t="s">
        <v>3</v>
      </c>
      <c r="C47" s="143" t="s">
        <v>3</v>
      </c>
      <c r="D47" s="144" t="s">
        <v>565</v>
      </c>
      <c r="E47" s="141">
        <f t="shared" si="0"/>
        <v>70.56</v>
      </c>
      <c r="F47" s="141">
        <v>0</v>
      </c>
      <c r="G47" s="141">
        <v>70.56</v>
      </c>
      <c r="H47" s="141"/>
      <c r="I47" s="141"/>
      <c r="J47" s="141"/>
    </row>
    <row r="48" spans="1:10" ht="17.25" customHeight="1">
      <c r="A48" s="143" t="s">
        <v>166</v>
      </c>
      <c r="B48" s="143" t="s">
        <v>3</v>
      </c>
      <c r="C48" s="143" t="s">
        <v>3</v>
      </c>
      <c r="D48" s="144" t="s">
        <v>566</v>
      </c>
      <c r="E48" s="141">
        <f t="shared" si="0"/>
        <v>9700.77</v>
      </c>
      <c r="F48" s="141">
        <v>135.75</v>
      </c>
      <c r="G48" s="141">
        <v>9565.02</v>
      </c>
      <c r="H48" s="141"/>
      <c r="I48" s="141"/>
      <c r="J48" s="141"/>
    </row>
    <row r="49" spans="1:10" ht="17.25" customHeight="1">
      <c r="A49" s="143" t="s">
        <v>168</v>
      </c>
      <c r="B49" s="143" t="s">
        <v>3</v>
      </c>
      <c r="C49" s="143" t="s">
        <v>3</v>
      </c>
      <c r="D49" s="144" t="s">
        <v>567</v>
      </c>
      <c r="E49" s="141">
        <f t="shared" si="0"/>
        <v>9476.29</v>
      </c>
      <c r="F49" s="141">
        <v>32</v>
      </c>
      <c r="G49" s="141">
        <v>9444.29</v>
      </c>
      <c r="H49" s="141"/>
      <c r="I49" s="141"/>
      <c r="J49" s="141"/>
    </row>
    <row r="50" spans="1:10" ht="17.25" customHeight="1">
      <c r="A50" s="143" t="s">
        <v>434</v>
      </c>
      <c r="B50" s="143" t="s">
        <v>3</v>
      </c>
      <c r="C50" s="143" t="s">
        <v>3</v>
      </c>
      <c r="D50" s="144" t="s">
        <v>568</v>
      </c>
      <c r="E50" s="141">
        <f t="shared" si="0"/>
        <v>32</v>
      </c>
      <c r="F50" s="141">
        <v>32</v>
      </c>
      <c r="G50" s="141">
        <v>0</v>
      </c>
      <c r="H50" s="141"/>
      <c r="I50" s="141"/>
      <c r="J50" s="141"/>
    </row>
    <row r="51" spans="1:10" ht="17.25" customHeight="1">
      <c r="A51" s="143" t="s">
        <v>404</v>
      </c>
      <c r="B51" s="143" t="s">
        <v>3</v>
      </c>
      <c r="C51" s="143" t="s">
        <v>3</v>
      </c>
      <c r="D51" s="144" t="s">
        <v>569</v>
      </c>
      <c r="E51" s="141">
        <f t="shared" si="0"/>
        <v>1473.18</v>
      </c>
      <c r="F51" s="141">
        <v>0</v>
      </c>
      <c r="G51" s="141">
        <v>1473.18</v>
      </c>
      <c r="H51" s="141"/>
      <c r="I51" s="141"/>
      <c r="J51" s="141"/>
    </row>
    <row r="52" spans="1:10" ht="17.25" customHeight="1">
      <c r="A52" s="143" t="s">
        <v>406</v>
      </c>
      <c r="B52" s="143" t="s">
        <v>3</v>
      </c>
      <c r="C52" s="143" t="s">
        <v>3</v>
      </c>
      <c r="D52" s="144" t="s">
        <v>570</v>
      </c>
      <c r="E52" s="141">
        <f t="shared" si="0"/>
        <v>30</v>
      </c>
      <c r="F52" s="141">
        <v>0</v>
      </c>
      <c r="G52" s="141">
        <v>30</v>
      </c>
      <c r="H52" s="141"/>
      <c r="I52" s="141"/>
      <c r="J52" s="141"/>
    </row>
    <row r="53" spans="1:10" ht="17.25" customHeight="1">
      <c r="A53" s="143" t="s">
        <v>408</v>
      </c>
      <c r="B53" s="143" t="s">
        <v>3</v>
      </c>
      <c r="C53" s="143" t="s">
        <v>3</v>
      </c>
      <c r="D53" s="144" t="s">
        <v>571</v>
      </c>
      <c r="E53" s="141">
        <f t="shared" si="0"/>
        <v>1542.75</v>
      </c>
      <c r="F53" s="141">
        <v>0</v>
      </c>
      <c r="G53" s="141">
        <v>1542.75</v>
      </c>
      <c r="H53" s="141"/>
      <c r="I53" s="141"/>
      <c r="J53" s="141"/>
    </row>
    <row r="54" spans="1:10" ht="17.25" customHeight="1">
      <c r="A54" s="143" t="s">
        <v>436</v>
      </c>
      <c r="B54" s="143" t="s">
        <v>3</v>
      </c>
      <c r="C54" s="143" t="s">
        <v>3</v>
      </c>
      <c r="D54" s="144" t="s">
        <v>572</v>
      </c>
      <c r="E54" s="141">
        <f t="shared" si="0"/>
        <v>460.37</v>
      </c>
      <c r="F54" s="141">
        <v>0</v>
      </c>
      <c r="G54" s="141">
        <v>460.37</v>
      </c>
      <c r="H54" s="141"/>
      <c r="I54" s="141"/>
      <c r="J54" s="141"/>
    </row>
    <row r="55" spans="1:10" ht="17.25" customHeight="1">
      <c r="A55" s="143" t="s">
        <v>170</v>
      </c>
      <c r="B55" s="143" t="s">
        <v>3</v>
      </c>
      <c r="C55" s="143" t="s">
        <v>3</v>
      </c>
      <c r="D55" s="144" t="s">
        <v>573</v>
      </c>
      <c r="E55" s="141">
        <f t="shared" si="0"/>
        <v>4500.16</v>
      </c>
      <c r="F55" s="141">
        <v>0</v>
      </c>
      <c r="G55" s="141">
        <v>4500.16</v>
      </c>
      <c r="H55" s="141"/>
      <c r="I55" s="141"/>
      <c r="J55" s="141"/>
    </row>
    <row r="56" spans="1:10" ht="17.25" customHeight="1">
      <c r="A56" s="143" t="s">
        <v>438</v>
      </c>
      <c r="B56" s="143" t="s">
        <v>3</v>
      </c>
      <c r="C56" s="143" t="s">
        <v>3</v>
      </c>
      <c r="D56" s="144" t="s">
        <v>574</v>
      </c>
      <c r="E56" s="141">
        <f t="shared" si="0"/>
        <v>1437.84</v>
      </c>
      <c r="F56" s="141">
        <v>0</v>
      </c>
      <c r="G56" s="141">
        <v>1437.84</v>
      </c>
      <c r="H56" s="141"/>
      <c r="I56" s="141"/>
      <c r="J56" s="141"/>
    </row>
    <row r="57" spans="1:10" ht="17.25" customHeight="1">
      <c r="A57" s="143" t="s">
        <v>410</v>
      </c>
      <c r="B57" s="143" t="s">
        <v>3</v>
      </c>
      <c r="C57" s="143" t="s">
        <v>3</v>
      </c>
      <c r="D57" s="144" t="s">
        <v>575</v>
      </c>
      <c r="E57" s="141">
        <f t="shared" si="0"/>
        <v>103.75</v>
      </c>
      <c r="F57" s="141">
        <v>103.75</v>
      </c>
      <c r="G57" s="141">
        <v>0</v>
      </c>
      <c r="H57" s="141"/>
      <c r="I57" s="141"/>
      <c r="J57" s="141"/>
    </row>
    <row r="58" spans="1:10" ht="17.25" customHeight="1">
      <c r="A58" s="143" t="s">
        <v>412</v>
      </c>
      <c r="B58" s="143" t="s">
        <v>3</v>
      </c>
      <c r="C58" s="143" t="s">
        <v>3</v>
      </c>
      <c r="D58" s="144" t="s">
        <v>576</v>
      </c>
      <c r="E58" s="141">
        <f t="shared" si="0"/>
        <v>103.75</v>
      </c>
      <c r="F58" s="141">
        <v>103.75</v>
      </c>
      <c r="G58" s="141">
        <v>0</v>
      </c>
      <c r="H58" s="141"/>
      <c r="I58" s="141"/>
      <c r="J58" s="141"/>
    </row>
    <row r="59" spans="1:10" ht="17.25" customHeight="1">
      <c r="A59" s="143" t="s">
        <v>413</v>
      </c>
      <c r="B59" s="143" t="s">
        <v>3</v>
      </c>
      <c r="C59" s="143" t="s">
        <v>3</v>
      </c>
      <c r="D59" s="144" t="s">
        <v>577</v>
      </c>
      <c r="E59" s="141">
        <f t="shared" si="0"/>
        <v>120.73</v>
      </c>
      <c r="F59" s="141">
        <v>0</v>
      </c>
      <c r="G59" s="141">
        <v>120.73</v>
      </c>
      <c r="H59" s="141"/>
      <c r="I59" s="141"/>
      <c r="J59" s="141"/>
    </row>
    <row r="60" spans="1:10" ht="17.25" customHeight="1">
      <c r="A60" s="143" t="s">
        <v>415</v>
      </c>
      <c r="B60" s="143" t="s">
        <v>3</v>
      </c>
      <c r="C60" s="143" t="s">
        <v>3</v>
      </c>
      <c r="D60" s="144" t="s">
        <v>578</v>
      </c>
      <c r="E60" s="141">
        <f t="shared" si="0"/>
        <v>120.73</v>
      </c>
      <c r="F60" s="141">
        <v>0</v>
      </c>
      <c r="G60" s="141">
        <v>120.73</v>
      </c>
      <c r="H60" s="141"/>
      <c r="I60" s="141"/>
      <c r="J60" s="141"/>
    </row>
    <row r="61" spans="1:10" ht="17.25" customHeight="1">
      <c r="A61" s="143" t="s">
        <v>172</v>
      </c>
      <c r="B61" s="143" t="s">
        <v>3</v>
      </c>
      <c r="C61" s="143" t="s">
        <v>3</v>
      </c>
      <c r="D61" s="144" t="s">
        <v>579</v>
      </c>
      <c r="E61" s="141">
        <f t="shared" si="0"/>
        <v>8533.439999999999</v>
      </c>
      <c r="F61" s="141">
        <v>1075.25</v>
      </c>
      <c r="G61" s="141">
        <v>7458.19</v>
      </c>
      <c r="H61" s="141"/>
      <c r="I61" s="141"/>
      <c r="J61" s="141"/>
    </row>
    <row r="62" spans="1:10" ht="17.25" customHeight="1">
      <c r="A62" s="143" t="s">
        <v>417</v>
      </c>
      <c r="B62" s="143" t="s">
        <v>3</v>
      </c>
      <c r="C62" s="143" t="s">
        <v>3</v>
      </c>
      <c r="D62" s="144" t="s">
        <v>580</v>
      </c>
      <c r="E62" s="141">
        <f t="shared" si="0"/>
        <v>5357.95</v>
      </c>
      <c r="F62" s="141">
        <v>0</v>
      </c>
      <c r="G62" s="141">
        <v>5357.95</v>
      </c>
      <c r="H62" s="141"/>
      <c r="I62" s="141"/>
      <c r="J62" s="141"/>
    </row>
    <row r="63" spans="1:10" ht="17.25" customHeight="1">
      <c r="A63" s="143" t="s">
        <v>419</v>
      </c>
      <c r="B63" s="143" t="s">
        <v>3</v>
      </c>
      <c r="C63" s="143" t="s">
        <v>3</v>
      </c>
      <c r="D63" s="144" t="s">
        <v>581</v>
      </c>
      <c r="E63" s="141">
        <f t="shared" si="0"/>
        <v>5357.95</v>
      </c>
      <c r="F63" s="141">
        <v>0</v>
      </c>
      <c r="G63" s="141">
        <v>5357.95</v>
      </c>
      <c r="H63" s="141"/>
      <c r="I63" s="141"/>
      <c r="J63" s="141"/>
    </row>
    <row r="64" spans="1:10" ht="17.25" customHeight="1">
      <c r="A64" s="143" t="s">
        <v>174</v>
      </c>
      <c r="B64" s="143" t="s">
        <v>3</v>
      </c>
      <c r="C64" s="143" t="s">
        <v>3</v>
      </c>
      <c r="D64" s="144" t="s">
        <v>579</v>
      </c>
      <c r="E64" s="141">
        <f t="shared" si="0"/>
        <v>3175.49</v>
      </c>
      <c r="F64" s="141">
        <v>1075.25</v>
      </c>
      <c r="G64" s="141">
        <v>2100.24</v>
      </c>
      <c r="H64" s="141"/>
      <c r="I64" s="141"/>
      <c r="J64" s="141"/>
    </row>
    <row r="65" spans="1:10" ht="17.25" customHeight="1">
      <c r="A65" s="143" t="s">
        <v>175</v>
      </c>
      <c r="B65" s="143" t="s">
        <v>3</v>
      </c>
      <c r="C65" s="143" t="s">
        <v>3</v>
      </c>
      <c r="D65" s="144" t="s">
        <v>582</v>
      </c>
      <c r="E65" s="141">
        <f t="shared" si="0"/>
        <v>3175.49</v>
      </c>
      <c r="F65" s="141">
        <v>1075.25</v>
      </c>
      <c r="G65" s="141">
        <v>2100.24</v>
      </c>
      <c r="H65" s="141"/>
      <c r="I65" s="141"/>
      <c r="J65" s="141"/>
    </row>
    <row r="66" spans="1:10" ht="17.25" customHeight="1">
      <c r="A66" s="145" t="s">
        <v>583</v>
      </c>
      <c r="B66" s="145" t="s">
        <v>3</v>
      </c>
      <c r="C66" s="145" t="s">
        <v>3</v>
      </c>
      <c r="D66" s="145" t="s">
        <v>3</v>
      </c>
      <c r="E66" s="145" t="s">
        <v>3</v>
      </c>
      <c r="F66" s="145" t="s">
        <v>3</v>
      </c>
      <c r="G66" s="145" t="s">
        <v>3</v>
      </c>
      <c r="H66" s="145" t="s">
        <v>3</v>
      </c>
      <c r="I66" s="145" t="s">
        <v>3</v>
      </c>
      <c r="J66" s="145" t="s">
        <v>3</v>
      </c>
    </row>
    <row r="68" ht="12.75">
      <c r="F68" s="146" t="s">
        <v>181</v>
      </c>
    </row>
  </sheetData>
  <sheetProtection/>
  <mergeCells count="115">
    <mergeCell ref="A57:C57"/>
    <mergeCell ref="A58:C58"/>
    <mergeCell ref="A59:C59"/>
    <mergeCell ref="A60:C60"/>
    <mergeCell ref="A61:C61"/>
    <mergeCell ref="A62:C62"/>
    <mergeCell ref="A63:C63"/>
    <mergeCell ref="A64:C64"/>
    <mergeCell ref="A65:C65"/>
    <mergeCell ref="J4:J7"/>
    <mergeCell ref="A5:C7"/>
    <mergeCell ref="H4:H7"/>
    <mergeCell ref="G4:G7"/>
    <mergeCell ref="I4:I7"/>
    <mergeCell ref="F4:F7"/>
    <mergeCell ref="A66:J66"/>
    <mergeCell ref="D5:D7"/>
    <mergeCell ref="E4:E7"/>
    <mergeCell ref="A18:C18"/>
    <mergeCell ref="A19:C19"/>
    <mergeCell ref="A20:C20"/>
    <mergeCell ref="A8:D8"/>
    <mergeCell ref="A9:D9"/>
    <mergeCell ref="A16:C16"/>
    <mergeCell ref="A17:C17"/>
    <mergeCell ref="A1:J1"/>
    <mergeCell ref="A4:D4"/>
    <mergeCell ref="A10:C10"/>
    <mergeCell ref="A11:C11"/>
    <mergeCell ref="A12:C12"/>
    <mergeCell ref="A13:C13"/>
    <mergeCell ref="A14:C14"/>
    <mergeCell ref="A15:C15"/>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s>
  <printOptions/>
  <pageMargins left="0.7480314960629921" right="0.1968503937007874" top="0.984251968503937" bottom="0.98425196850393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I42"/>
  <sheetViews>
    <sheetView workbookViewId="0" topLeftCell="A1">
      <selection activeCell="D30" sqref="D30"/>
    </sheetView>
  </sheetViews>
  <sheetFormatPr defaultColWidth="8.8515625" defaultRowHeight="12.75"/>
  <cols>
    <col min="1" max="1" width="30.28125" style="22" customWidth="1"/>
    <col min="2" max="2" width="5.421875" style="22" customWidth="1"/>
    <col min="3" max="3" width="14.7109375" style="22" customWidth="1"/>
    <col min="4" max="4" width="36.421875" style="22" customWidth="1"/>
    <col min="5" max="5" width="5.140625" style="22" customWidth="1"/>
    <col min="6" max="6" width="13.140625" style="22" customWidth="1"/>
    <col min="7" max="7" width="12.00390625" style="22" customWidth="1"/>
    <col min="8" max="8" width="9.7109375" style="22" customWidth="1"/>
    <col min="9" max="9" width="14.140625" style="22" customWidth="1"/>
    <col min="10" max="16384" width="8.8515625" style="22" customWidth="1"/>
  </cols>
  <sheetData>
    <row r="1" spans="1:9" ht="20.25">
      <c r="A1" s="94" t="s">
        <v>441</v>
      </c>
      <c r="B1" s="95"/>
      <c r="C1" s="95"/>
      <c r="D1" s="94" t="s">
        <v>441</v>
      </c>
      <c r="E1" s="95"/>
      <c r="F1" s="95"/>
      <c r="G1" s="95"/>
      <c r="H1" s="95"/>
      <c r="I1" s="95"/>
    </row>
    <row r="2" ht="12.75">
      <c r="I2" s="23" t="s">
        <v>442</v>
      </c>
    </row>
    <row r="3" spans="1:9" ht="12.75">
      <c r="A3" s="67" t="s">
        <v>496</v>
      </c>
      <c r="E3" s="22" t="s">
        <v>443</v>
      </c>
      <c r="I3" s="23" t="s">
        <v>444</v>
      </c>
    </row>
    <row r="4" spans="1:9" ht="15" customHeight="1">
      <c r="A4" s="97" t="s">
        <v>445</v>
      </c>
      <c r="B4" s="98" t="s">
        <v>3</v>
      </c>
      <c r="C4" s="98" t="s">
        <v>3</v>
      </c>
      <c r="D4" s="98" t="s">
        <v>446</v>
      </c>
      <c r="E4" s="98" t="s">
        <v>3</v>
      </c>
      <c r="F4" s="98" t="s">
        <v>3</v>
      </c>
      <c r="G4" s="98" t="s">
        <v>3</v>
      </c>
      <c r="H4" s="98" t="s">
        <v>3</v>
      </c>
      <c r="I4" s="98" t="s">
        <v>3</v>
      </c>
    </row>
    <row r="5" spans="1:9" ht="14.25" customHeight="1">
      <c r="A5" s="99" t="s">
        <v>447</v>
      </c>
      <c r="B5" s="99" t="s">
        <v>448</v>
      </c>
      <c r="C5" s="99" t="s">
        <v>449</v>
      </c>
      <c r="D5" s="99" t="s">
        <v>447</v>
      </c>
      <c r="E5" s="99" t="s">
        <v>448</v>
      </c>
      <c r="F5" s="100" t="s">
        <v>450</v>
      </c>
      <c r="G5" s="99" t="s">
        <v>451</v>
      </c>
      <c r="H5" s="99" t="s">
        <v>452</v>
      </c>
      <c r="I5" s="99" t="s">
        <v>453</v>
      </c>
    </row>
    <row r="6" spans="1:9" ht="31.5" customHeight="1">
      <c r="A6" s="99" t="s">
        <v>3</v>
      </c>
      <c r="B6" s="99" t="s">
        <v>3</v>
      </c>
      <c r="C6" s="99" t="s">
        <v>3</v>
      </c>
      <c r="D6" s="99" t="s">
        <v>3</v>
      </c>
      <c r="E6" s="99" t="s">
        <v>3</v>
      </c>
      <c r="F6" s="100" t="s">
        <v>454</v>
      </c>
      <c r="G6" s="99" t="s">
        <v>451</v>
      </c>
      <c r="H6" s="99" t="s">
        <v>452</v>
      </c>
      <c r="I6" s="99" t="s">
        <v>3</v>
      </c>
    </row>
    <row r="7" spans="1:9" ht="15" customHeight="1">
      <c r="A7" s="51" t="s">
        <v>455</v>
      </c>
      <c r="B7" s="51" t="s">
        <v>3</v>
      </c>
      <c r="C7" s="51" t="s">
        <v>8</v>
      </c>
      <c r="D7" s="51" t="s">
        <v>455</v>
      </c>
      <c r="E7" s="51" t="s">
        <v>3</v>
      </c>
      <c r="F7" s="51" t="s">
        <v>9</v>
      </c>
      <c r="G7" s="51" t="s">
        <v>17</v>
      </c>
      <c r="H7" s="51" t="s">
        <v>21</v>
      </c>
      <c r="I7" s="51" t="s">
        <v>25</v>
      </c>
    </row>
    <row r="8" spans="1:9" ht="19.5" customHeight="1">
      <c r="A8" s="52" t="s">
        <v>456</v>
      </c>
      <c r="B8" s="51" t="s">
        <v>8</v>
      </c>
      <c r="C8" s="29">
        <v>16772.64</v>
      </c>
      <c r="D8" s="52" t="s">
        <v>457</v>
      </c>
      <c r="E8" s="51" t="s">
        <v>15</v>
      </c>
      <c r="F8" s="29">
        <f>SUM(G8:I8)</f>
        <v>533.76</v>
      </c>
      <c r="G8" s="29">
        <v>533.76</v>
      </c>
      <c r="H8" s="53">
        <v>0</v>
      </c>
      <c r="I8" s="30" t="s">
        <v>3</v>
      </c>
    </row>
    <row r="9" spans="1:9" ht="19.5" customHeight="1">
      <c r="A9" s="52" t="s">
        <v>458</v>
      </c>
      <c r="B9" s="51" t="s">
        <v>9</v>
      </c>
      <c r="C9" s="29">
        <v>11038.98</v>
      </c>
      <c r="D9" s="52" t="s">
        <v>459</v>
      </c>
      <c r="E9" s="51" t="s">
        <v>19</v>
      </c>
      <c r="F9" s="29">
        <f aca="true" t="shared" si="0" ref="F9:F39">SUM(G9:I9)</f>
        <v>0</v>
      </c>
      <c r="G9" s="30">
        <v>0</v>
      </c>
      <c r="H9" s="53">
        <v>0</v>
      </c>
      <c r="I9" s="30" t="s">
        <v>3</v>
      </c>
    </row>
    <row r="10" spans="1:9" ht="19.5" customHeight="1">
      <c r="A10" s="52" t="s">
        <v>460</v>
      </c>
      <c r="B10" s="51" t="s">
        <v>17</v>
      </c>
      <c r="C10" s="30"/>
      <c r="D10" s="52" t="s">
        <v>461</v>
      </c>
      <c r="E10" s="51" t="s">
        <v>23</v>
      </c>
      <c r="F10" s="29">
        <f t="shared" si="0"/>
        <v>0</v>
      </c>
      <c r="G10" s="30">
        <v>0</v>
      </c>
      <c r="H10" s="53">
        <v>0</v>
      </c>
      <c r="I10" s="30" t="s">
        <v>3</v>
      </c>
    </row>
    <row r="11" spans="1:9" ht="19.5" customHeight="1">
      <c r="A11" s="52" t="s">
        <v>3</v>
      </c>
      <c r="B11" s="51" t="s">
        <v>21</v>
      </c>
      <c r="C11" s="30"/>
      <c r="D11" s="52" t="s">
        <v>462</v>
      </c>
      <c r="E11" s="51" t="s">
        <v>27</v>
      </c>
      <c r="F11" s="29">
        <f t="shared" si="0"/>
        <v>0</v>
      </c>
      <c r="G11" s="30">
        <v>0</v>
      </c>
      <c r="H11" s="53">
        <v>0</v>
      </c>
      <c r="I11" s="30" t="s">
        <v>3</v>
      </c>
    </row>
    <row r="12" spans="1:9" ht="19.5" customHeight="1">
      <c r="A12" s="52" t="s">
        <v>3</v>
      </c>
      <c r="B12" s="51" t="s">
        <v>25</v>
      </c>
      <c r="C12" s="30"/>
      <c r="D12" s="52" t="s">
        <v>463</v>
      </c>
      <c r="E12" s="51" t="s">
        <v>31</v>
      </c>
      <c r="F12" s="29">
        <f t="shared" si="0"/>
        <v>0</v>
      </c>
      <c r="G12" s="30">
        <v>0</v>
      </c>
      <c r="H12" s="53">
        <v>0</v>
      </c>
      <c r="I12" s="30" t="s">
        <v>3</v>
      </c>
    </row>
    <row r="13" spans="1:9" ht="19.5" customHeight="1">
      <c r="A13" s="52" t="s">
        <v>3</v>
      </c>
      <c r="B13" s="51" t="s">
        <v>29</v>
      </c>
      <c r="C13" s="30"/>
      <c r="D13" s="52" t="s">
        <v>464</v>
      </c>
      <c r="E13" s="51" t="s">
        <v>35</v>
      </c>
      <c r="F13" s="29">
        <f t="shared" si="0"/>
        <v>0</v>
      </c>
      <c r="G13" s="30">
        <v>0</v>
      </c>
      <c r="H13" s="53">
        <v>0</v>
      </c>
      <c r="I13" s="30" t="s">
        <v>3</v>
      </c>
    </row>
    <row r="14" spans="1:9" ht="19.5" customHeight="1">
      <c r="A14" s="52" t="s">
        <v>3</v>
      </c>
      <c r="B14" s="51" t="s">
        <v>33</v>
      </c>
      <c r="C14" s="30"/>
      <c r="D14" s="52" t="s">
        <v>465</v>
      </c>
      <c r="E14" s="51" t="s">
        <v>39</v>
      </c>
      <c r="F14" s="29">
        <f t="shared" si="0"/>
        <v>0</v>
      </c>
      <c r="G14" s="30">
        <v>0</v>
      </c>
      <c r="H14" s="53">
        <v>0</v>
      </c>
      <c r="I14" s="30" t="s">
        <v>3</v>
      </c>
    </row>
    <row r="15" spans="1:9" ht="19.5" customHeight="1">
      <c r="A15" s="52" t="s">
        <v>3</v>
      </c>
      <c r="B15" s="51" t="s">
        <v>37</v>
      </c>
      <c r="C15" s="30"/>
      <c r="D15" s="52" t="s">
        <v>466</v>
      </c>
      <c r="E15" s="51" t="s">
        <v>42</v>
      </c>
      <c r="F15" s="29">
        <f t="shared" si="0"/>
        <v>165.26</v>
      </c>
      <c r="G15" s="29">
        <v>165.26</v>
      </c>
      <c r="H15" s="53">
        <v>0</v>
      </c>
      <c r="I15" s="30" t="s">
        <v>3</v>
      </c>
    </row>
    <row r="16" spans="1:9" ht="19.5" customHeight="1">
      <c r="A16" s="52" t="s">
        <v>3</v>
      </c>
      <c r="B16" s="51" t="s">
        <v>40</v>
      </c>
      <c r="C16" s="30"/>
      <c r="D16" s="52" t="s">
        <v>467</v>
      </c>
      <c r="E16" s="51" t="s">
        <v>45</v>
      </c>
      <c r="F16" s="29">
        <f t="shared" si="0"/>
        <v>73.49</v>
      </c>
      <c r="G16" s="30">
        <v>73.49</v>
      </c>
      <c r="H16" s="53">
        <v>0</v>
      </c>
      <c r="I16" s="30" t="s">
        <v>3</v>
      </c>
    </row>
    <row r="17" spans="1:9" ht="19.5" customHeight="1">
      <c r="A17" s="52" t="s">
        <v>3</v>
      </c>
      <c r="B17" s="51" t="s">
        <v>43</v>
      </c>
      <c r="C17" s="30"/>
      <c r="D17" s="52" t="s">
        <v>468</v>
      </c>
      <c r="E17" s="51" t="s">
        <v>48</v>
      </c>
      <c r="F17" s="29">
        <f t="shared" si="0"/>
        <v>1435.39</v>
      </c>
      <c r="G17" s="29">
        <v>1435.39</v>
      </c>
      <c r="H17" s="53">
        <v>0</v>
      </c>
      <c r="I17" s="30" t="s">
        <v>3</v>
      </c>
    </row>
    <row r="18" spans="1:9" ht="19.5" customHeight="1">
      <c r="A18" s="52" t="s">
        <v>3</v>
      </c>
      <c r="B18" s="51" t="s">
        <v>46</v>
      </c>
      <c r="C18" s="30"/>
      <c r="D18" s="52" t="s">
        <v>469</v>
      </c>
      <c r="E18" s="51" t="s">
        <v>51</v>
      </c>
      <c r="F18" s="29">
        <f t="shared" si="0"/>
        <v>10490</v>
      </c>
      <c r="G18" s="29">
        <v>4808.97</v>
      </c>
      <c r="H18" s="53">
        <v>5681.03</v>
      </c>
      <c r="I18" s="30" t="s">
        <v>3</v>
      </c>
    </row>
    <row r="19" spans="1:9" ht="19.5" customHeight="1">
      <c r="A19" s="52" t="s">
        <v>3</v>
      </c>
      <c r="B19" s="51" t="s">
        <v>49</v>
      </c>
      <c r="C19" s="30"/>
      <c r="D19" s="52" t="s">
        <v>470</v>
      </c>
      <c r="E19" s="51" t="s">
        <v>54</v>
      </c>
      <c r="F19" s="29">
        <f t="shared" si="0"/>
        <v>0</v>
      </c>
      <c r="G19" s="30">
        <v>0</v>
      </c>
      <c r="H19" s="53">
        <v>0</v>
      </c>
      <c r="I19" s="30" t="s">
        <v>3</v>
      </c>
    </row>
    <row r="20" spans="1:9" ht="19.5" customHeight="1">
      <c r="A20" s="52" t="s">
        <v>3</v>
      </c>
      <c r="B20" s="51" t="s">
        <v>52</v>
      </c>
      <c r="C20" s="30"/>
      <c r="D20" s="52" t="s">
        <v>471</v>
      </c>
      <c r="E20" s="51" t="s">
        <v>57</v>
      </c>
      <c r="F20" s="29">
        <f t="shared" si="0"/>
        <v>70.56</v>
      </c>
      <c r="G20" s="30">
        <v>70.56</v>
      </c>
      <c r="H20" s="53">
        <v>0</v>
      </c>
      <c r="I20" s="30" t="s">
        <v>3</v>
      </c>
    </row>
    <row r="21" spans="1:9" ht="19.5" customHeight="1">
      <c r="A21" s="52" t="s">
        <v>3</v>
      </c>
      <c r="B21" s="51" t="s">
        <v>55</v>
      </c>
      <c r="C21" s="30"/>
      <c r="D21" s="52" t="s">
        <v>472</v>
      </c>
      <c r="E21" s="51" t="s">
        <v>60</v>
      </c>
      <c r="F21" s="29">
        <f t="shared" si="0"/>
        <v>0</v>
      </c>
      <c r="G21" s="30">
        <v>0</v>
      </c>
      <c r="H21" s="53">
        <v>0</v>
      </c>
      <c r="I21" s="30" t="s">
        <v>3</v>
      </c>
    </row>
    <row r="22" spans="1:9" ht="19.5" customHeight="1">
      <c r="A22" s="52" t="s">
        <v>3</v>
      </c>
      <c r="B22" s="51" t="s">
        <v>58</v>
      </c>
      <c r="C22" s="30"/>
      <c r="D22" s="52" t="s">
        <v>473</v>
      </c>
      <c r="E22" s="51" t="s">
        <v>63</v>
      </c>
      <c r="F22" s="29">
        <f t="shared" si="0"/>
        <v>0</v>
      </c>
      <c r="G22" s="30">
        <v>0</v>
      </c>
      <c r="H22" s="53">
        <v>0</v>
      </c>
      <c r="I22" s="30" t="s">
        <v>3</v>
      </c>
    </row>
    <row r="23" spans="1:9" ht="19.5" customHeight="1">
      <c r="A23" s="52" t="s">
        <v>3</v>
      </c>
      <c r="B23" s="51" t="s">
        <v>61</v>
      </c>
      <c r="C23" s="30"/>
      <c r="D23" s="52" t="s">
        <v>474</v>
      </c>
      <c r="E23" s="51" t="s">
        <v>66</v>
      </c>
      <c r="F23" s="29">
        <f t="shared" si="0"/>
        <v>0</v>
      </c>
      <c r="G23" s="30">
        <v>0</v>
      </c>
      <c r="H23" s="53">
        <v>0</v>
      </c>
      <c r="I23" s="30" t="s">
        <v>3</v>
      </c>
    </row>
    <row r="24" spans="1:9" ht="19.5" customHeight="1">
      <c r="A24" s="52" t="s">
        <v>3</v>
      </c>
      <c r="B24" s="51" t="s">
        <v>64</v>
      </c>
      <c r="C24" s="30"/>
      <c r="D24" s="52" t="s">
        <v>475</v>
      </c>
      <c r="E24" s="51" t="s">
        <v>69</v>
      </c>
      <c r="F24" s="29">
        <f t="shared" si="0"/>
        <v>0</v>
      </c>
      <c r="G24" s="30">
        <v>0</v>
      </c>
      <c r="H24" s="53">
        <v>0</v>
      </c>
      <c r="I24" s="30" t="s">
        <v>3</v>
      </c>
    </row>
    <row r="25" spans="1:9" ht="19.5" customHeight="1">
      <c r="A25" s="52" t="s">
        <v>3</v>
      </c>
      <c r="B25" s="51" t="s">
        <v>67</v>
      </c>
      <c r="C25" s="30"/>
      <c r="D25" s="52" t="s">
        <v>476</v>
      </c>
      <c r="E25" s="51" t="s">
        <v>72</v>
      </c>
      <c r="F25" s="29">
        <f t="shared" si="0"/>
        <v>0</v>
      </c>
      <c r="G25" s="30">
        <v>0</v>
      </c>
      <c r="H25" s="53">
        <v>0</v>
      </c>
      <c r="I25" s="30" t="s">
        <v>3</v>
      </c>
    </row>
    <row r="26" spans="1:9" ht="19.5" customHeight="1">
      <c r="A26" s="52" t="s">
        <v>3</v>
      </c>
      <c r="B26" s="51" t="s">
        <v>70</v>
      </c>
      <c r="C26" s="30"/>
      <c r="D26" s="52" t="s">
        <v>477</v>
      </c>
      <c r="E26" s="51" t="s">
        <v>75</v>
      </c>
      <c r="F26" s="29">
        <f t="shared" si="0"/>
        <v>9700.77</v>
      </c>
      <c r="G26" s="29">
        <v>9700.77</v>
      </c>
      <c r="H26" s="53">
        <v>0</v>
      </c>
      <c r="I26" s="30" t="s">
        <v>3</v>
      </c>
    </row>
    <row r="27" spans="1:9" ht="19.5" customHeight="1">
      <c r="A27" s="52" t="s">
        <v>3</v>
      </c>
      <c r="B27" s="51" t="s">
        <v>73</v>
      </c>
      <c r="C27" s="30"/>
      <c r="D27" s="52" t="s">
        <v>478</v>
      </c>
      <c r="E27" s="51" t="s">
        <v>78</v>
      </c>
      <c r="F27" s="29">
        <f t="shared" si="0"/>
        <v>0</v>
      </c>
      <c r="G27" s="30">
        <v>0</v>
      </c>
      <c r="H27" s="53">
        <v>0</v>
      </c>
      <c r="I27" s="30" t="s">
        <v>3</v>
      </c>
    </row>
    <row r="28" spans="1:9" ht="19.5" customHeight="1">
      <c r="A28" s="52" t="s">
        <v>3</v>
      </c>
      <c r="B28" s="51" t="s">
        <v>76</v>
      </c>
      <c r="C28" s="30"/>
      <c r="D28" s="52" t="s">
        <v>479</v>
      </c>
      <c r="E28" s="51" t="s">
        <v>81</v>
      </c>
      <c r="F28" s="29">
        <f t="shared" si="0"/>
        <v>0</v>
      </c>
      <c r="G28" s="30">
        <v>0</v>
      </c>
      <c r="H28" s="53">
        <v>0</v>
      </c>
      <c r="I28" s="30" t="s">
        <v>3</v>
      </c>
    </row>
    <row r="29" spans="1:9" ht="19.5" customHeight="1">
      <c r="A29" s="52" t="s">
        <v>3</v>
      </c>
      <c r="B29" s="51" t="s">
        <v>79</v>
      </c>
      <c r="C29" s="30"/>
      <c r="D29" s="52" t="s">
        <v>480</v>
      </c>
      <c r="E29" s="51" t="s">
        <v>84</v>
      </c>
      <c r="F29" s="29">
        <f t="shared" si="0"/>
        <v>0</v>
      </c>
      <c r="G29" s="30">
        <v>0</v>
      </c>
      <c r="H29" s="53">
        <v>0</v>
      </c>
      <c r="I29" s="30" t="s">
        <v>3</v>
      </c>
    </row>
    <row r="30" spans="1:9" ht="19.5" customHeight="1">
      <c r="A30" s="52" t="s">
        <v>3</v>
      </c>
      <c r="B30" s="51" t="s">
        <v>82</v>
      </c>
      <c r="C30" s="30"/>
      <c r="D30" s="52" t="s">
        <v>481</v>
      </c>
      <c r="E30" s="51" t="s">
        <v>87</v>
      </c>
      <c r="F30" s="29">
        <f t="shared" si="0"/>
        <v>5357.95</v>
      </c>
      <c r="G30" s="30">
        <v>0</v>
      </c>
      <c r="H30" s="53">
        <v>5357.95</v>
      </c>
      <c r="I30" s="30" t="s">
        <v>3</v>
      </c>
    </row>
    <row r="31" spans="1:9" ht="19.5" customHeight="1">
      <c r="A31" s="54" t="s">
        <v>3</v>
      </c>
      <c r="B31" s="51" t="s">
        <v>85</v>
      </c>
      <c r="C31" s="30"/>
      <c r="D31" s="52" t="s">
        <v>482</v>
      </c>
      <c r="E31" s="51" t="s">
        <v>90</v>
      </c>
      <c r="F31" s="29">
        <f t="shared" si="0"/>
        <v>0</v>
      </c>
      <c r="G31" s="30">
        <v>0</v>
      </c>
      <c r="H31" s="53">
        <v>0</v>
      </c>
      <c r="I31" s="30" t="s">
        <v>3</v>
      </c>
    </row>
    <row r="32" spans="1:9" ht="19.5" customHeight="1">
      <c r="A32" s="52" t="s">
        <v>3</v>
      </c>
      <c r="B32" s="51" t="s">
        <v>88</v>
      </c>
      <c r="C32" s="30"/>
      <c r="D32" s="52" t="s">
        <v>483</v>
      </c>
      <c r="E32" s="51" t="s">
        <v>93</v>
      </c>
      <c r="F32" s="29">
        <f t="shared" si="0"/>
        <v>0</v>
      </c>
      <c r="G32" s="30">
        <v>0</v>
      </c>
      <c r="H32" s="53">
        <v>0</v>
      </c>
      <c r="I32" s="30" t="s">
        <v>3</v>
      </c>
    </row>
    <row r="33" spans="1:9" ht="19.5" customHeight="1">
      <c r="A33" s="52" t="s">
        <v>3</v>
      </c>
      <c r="B33" s="51" t="s">
        <v>91</v>
      </c>
      <c r="C33" s="30"/>
      <c r="D33" s="52" t="s">
        <v>484</v>
      </c>
      <c r="E33" s="51" t="s">
        <v>97</v>
      </c>
      <c r="F33" s="29">
        <f t="shared" si="0"/>
        <v>0</v>
      </c>
      <c r="G33" s="30">
        <v>0</v>
      </c>
      <c r="H33" s="53">
        <v>0</v>
      </c>
      <c r="I33" s="30" t="s">
        <v>3</v>
      </c>
    </row>
    <row r="34" spans="1:9" ht="19.5" customHeight="1">
      <c r="A34" s="54" t="s">
        <v>485</v>
      </c>
      <c r="B34" s="51" t="s">
        <v>95</v>
      </c>
      <c r="C34" s="29">
        <v>27811.62</v>
      </c>
      <c r="D34" s="54" t="s">
        <v>486</v>
      </c>
      <c r="E34" s="51" t="s">
        <v>101</v>
      </c>
      <c r="F34" s="29">
        <f t="shared" si="0"/>
        <v>27827.17</v>
      </c>
      <c r="G34" s="29">
        <v>16788.19</v>
      </c>
      <c r="H34" s="53">
        <v>11038.98</v>
      </c>
      <c r="I34" s="30" t="s">
        <v>3</v>
      </c>
    </row>
    <row r="35" spans="1:9" ht="19.5" customHeight="1">
      <c r="A35" s="52" t="s">
        <v>487</v>
      </c>
      <c r="B35" s="51" t="s">
        <v>99</v>
      </c>
      <c r="C35" s="29">
        <v>15.55</v>
      </c>
      <c r="D35" s="52" t="s">
        <v>488</v>
      </c>
      <c r="E35" s="51" t="s">
        <v>105</v>
      </c>
      <c r="F35" s="29">
        <f t="shared" si="0"/>
        <v>0</v>
      </c>
      <c r="G35" s="29">
        <v>0</v>
      </c>
      <c r="H35" s="53">
        <v>0</v>
      </c>
      <c r="I35" s="30" t="s">
        <v>3</v>
      </c>
    </row>
    <row r="36" spans="1:9" ht="19.5" customHeight="1">
      <c r="A36" s="52" t="s">
        <v>489</v>
      </c>
      <c r="B36" s="51" t="s">
        <v>103</v>
      </c>
      <c r="C36" s="29">
        <v>15.55</v>
      </c>
      <c r="D36" s="55" t="s">
        <v>3</v>
      </c>
      <c r="E36" s="51" t="s">
        <v>107</v>
      </c>
      <c r="F36" s="29"/>
      <c r="G36" s="56"/>
      <c r="H36" s="53"/>
      <c r="I36" s="30" t="s">
        <v>3</v>
      </c>
    </row>
    <row r="37" spans="1:9" ht="19.5" customHeight="1">
      <c r="A37" s="52" t="s">
        <v>490</v>
      </c>
      <c r="B37" s="51" t="s">
        <v>106</v>
      </c>
      <c r="C37" s="29">
        <v>0</v>
      </c>
      <c r="D37" s="55" t="s">
        <v>3</v>
      </c>
      <c r="E37" s="51" t="s">
        <v>110</v>
      </c>
      <c r="F37" s="29"/>
      <c r="G37" s="56"/>
      <c r="H37" s="53"/>
      <c r="I37" s="30" t="s">
        <v>3</v>
      </c>
    </row>
    <row r="38" spans="1:9" ht="19.5" customHeight="1">
      <c r="A38" s="52" t="s">
        <v>491</v>
      </c>
      <c r="B38" s="51" t="s">
        <v>109</v>
      </c>
      <c r="C38" s="30">
        <v>0</v>
      </c>
      <c r="D38" s="52" t="s">
        <v>3</v>
      </c>
      <c r="E38" s="51" t="s">
        <v>182</v>
      </c>
      <c r="F38" s="29"/>
      <c r="G38" s="30"/>
      <c r="H38" s="53"/>
      <c r="I38" s="30" t="s">
        <v>3</v>
      </c>
    </row>
    <row r="39" spans="1:9" ht="19.5" customHeight="1" thickBot="1">
      <c r="A39" s="57" t="s">
        <v>492</v>
      </c>
      <c r="B39" s="58" t="s">
        <v>12</v>
      </c>
      <c r="C39" s="24">
        <v>27827.17</v>
      </c>
      <c r="D39" s="59" t="s">
        <v>492</v>
      </c>
      <c r="E39" s="60" t="s">
        <v>183</v>
      </c>
      <c r="F39" s="24">
        <f t="shared" si="0"/>
        <v>27827.17</v>
      </c>
      <c r="G39" s="61">
        <v>16788.19</v>
      </c>
      <c r="H39" s="62">
        <v>11038.98</v>
      </c>
      <c r="I39" s="25" t="s">
        <v>3</v>
      </c>
    </row>
    <row r="40" spans="1:9" ht="15" customHeight="1">
      <c r="A40" s="101" t="s">
        <v>493</v>
      </c>
      <c r="B40" s="101" t="s">
        <v>3</v>
      </c>
      <c r="C40" s="101" t="s">
        <v>3</v>
      </c>
      <c r="D40" s="101" t="s">
        <v>3</v>
      </c>
      <c r="E40" s="101" t="s">
        <v>3</v>
      </c>
      <c r="F40" s="101" t="s">
        <v>3</v>
      </c>
      <c r="G40" s="101" t="s">
        <v>3</v>
      </c>
      <c r="H40" s="101" t="s">
        <v>3</v>
      </c>
      <c r="I40" s="101" t="s">
        <v>3</v>
      </c>
    </row>
    <row r="41" spans="1:9" ht="17.25" customHeight="1">
      <c r="A41" s="101" t="s">
        <v>494</v>
      </c>
      <c r="B41" s="101" t="s">
        <v>3</v>
      </c>
      <c r="C41" s="101" t="s">
        <v>3</v>
      </c>
      <c r="D41" s="101" t="s">
        <v>3</v>
      </c>
      <c r="E41" s="101" t="s">
        <v>3</v>
      </c>
      <c r="F41" s="101" t="s">
        <v>3</v>
      </c>
      <c r="G41" s="101" t="s">
        <v>3</v>
      </c>
      <c r="H41" s="101" t="s">
        <v>3</v>
      </c>
      <c r="I41" s="101" t="s">
        <v>3</v>
      </c>
    </row>
    <row r="42" ht="12.75">
      <c r="D42" s="26" t="s">
        <v>184</v>
      </c>
    </row>
  </sheetData>
  <sheetProtection/>
  <mergeCells count="46">
    <mergeCell ref="A40:I41"/>
    <mergeCell ref="G5:G6"/>
    <mergeCell ref="H5:H6"/>
    <mergeCell ref="I5:I6"/>
    <mergeCell ref="D5:D6"/>
    <mergeCell ref="E5:E6"/>
    <mergeCell ref="F5:F6"/>
    <mergeCell ref="A5:A6"/>
    <mergeCell ref="B5:B6"/>
    <mergeCell ref="C5:C6"/>
    <mergeCell ref="A1:I1"/>
    <mergeCell ref="A4:C4"/>
    <mergeCell ref="D4:I4"/>
  </mergeCells>
  <printOptions/>
  <pageMargins left="0.42" right="0.2" top="0.984251968503937" bottom="0.984251968503937"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G59"/>
  <sheetViews>
    <sheetView workbookViewId="0" topLeftCell="A1">
      <selection activeCell="E2" sqref="E1:E16384"/>
    </sheetView>
  </sheetViews>
  <sheetFormatPr defaultColWidth="8.8515625" defaultRowHeight="12.75"/>
  <cols>
    <col min="1" max="3" width="6.00390625" style="0" customWidth="1"/>
    <col min="4" max="4" width="46.421875" style="0" customWidth="1"/>
    <col min="5" max="5" width="16.00390625" style="22" customWidth="1"/>
    <col min="6" max="6" width="25.8515625" style="22" customWidth="1"/>
    <col min="7" max="7" width="16.00390625" style="22" customWidth="1"/>
  </cols>
  <sheetData>
    <row r="1" spans="1:7" ht="19.5">
      <c r="A1" s="84" t="s">
        <v>185</v>
      </c>
      <c r="B1" s="85"/>
      <c r="C1" s="85"/>
      <c r="D1" s="85"/>
      <c r="E1" s="84" t="s">
        <v>185</v>
      </c>
      <c r="F1" s="85"/>
      <c r="G1" s="85"/>
    </row>
    <row r="2" ht="12.75">
      <c r="G2" s="23" t="s">
        <v>186</v>
      </c>
    </row>
    <row r="3" spans="1:7" ht="12.75">
      <c r="A3" s="2" t="s">
        <v>495</v>
      </c>
      <c r="E3" t="s">
        <v>421</v>
      </c>
      <c r="G3" s="23" t="s">
        <v>187</v>
      </c>
    </row>
    <row r="4" spans="1:7" ht="15" customHeight="1">
      <c r="A4" s="110" t="s">
        <v>5</v>
      </c>
      <c r="B4" s="111" t="s">
        <v>3</v>
      </c>
      <c r="C4" s="111" t="s">
        <v>3</v>
      </c>
      <c r="D4" s="111" t="s">
        <v>116</v>
      </c>
      <c r="E4" s="112" t="s">
        <v>188</v>
      </c>
      <c r="F4" s="112" t="s">
        <v>3</v>
      </c>
      <c r="G4" s="112" t="s">
        <v>3</v>
      </c>
    </row>
    <row r="5" spans="1:7" ht="11.25" customHeight="1">
      <c r="A5" s="107" t="s">
        <v>123</v>
      </c>
      <c r="B5" s="108" t="s">
        <v>3</v>
      </c>
      <c r="C5" s="108" t="s">
        <v>3</v>
      </c>
      <c r="D5" s="108" t="s">
        <v>116</v>
      </c>
      <c r="E5" s="106" t="s">
        <v>189</v>
      </c>
      <c r="F5" s="106" t="s">
        <v>177</v>
      </c>
      <c r="G5" s="106" t="s">
        <v>178</v>
      </c>
    </row>
    <row r="6" spans="1:7" ht="11.25" customHeight="1">
      <c r="A6" s="107" t="s">
        <v>3</v>
      </c>
      <c r="B6" s="108" t="s">
        <v>3</v>
      </c>
      <c r="C6" s="108" t="s">
        <v>3</v>
      </c>
      <c r="D6" s="108" t="s">
        <v>3</v>
      </c>
      <c r="E6" s="106" t="s">
        <v>3</v>
      </c>
      <c r="F6" s="106" t="s">
        <v>189</v>
      </c>
      <c r="G6" s="106" t="s">
        <v>189</v>
      </c>
    </row>
    <row r="7" spans="1:7" ht="11.25" customHeight="1">
      <c r="A7" s="107" t="s">
        <v>3</v>
      </c>
      <c r="B7" s="108" t="s">
        <v>3</v>
      </c>
      <c r="C7" s="108" t="s">
        <v>3</v>
      </c>
      <c r="D7" s="108" t="s">
        <v>3</v>
      </c>
      <c r="E7" s="106" t="s">
        <v>3</v>
      </c>
      <c r="F7" s="106" t="s">
        <v>3</v>
      </c>
      <c r="G7" s="106" t="s">
        <v>3</v>
      </c>
    </row>
    <row r="8" spans="1:7" ht="15" customHeight="1">
      <c r="A8" s="107" t="s">
        <v>7</v>
      </c>
      <c r="B8" s="108" t="s">
        <v>125</v>
      </c>
      <c r="C8" s="108" t="s">
        <v>126</v>
      </c>
      <c r="D8" s="108" t="s">
        <v>7</v>
      </c>
      <c r="E8" s="28" t="s">
        <v>8</v>
      </c>
      <c r="F8" s="28" t="s">
        <v>9</v>
      </c>
      <c r="G8" s="28" t="s">
        <v>17</v>
      </c>
    </row>
    <row r="9" spans="1:7" ht="15" customHeight="1">
      <c r="A9" s="107" t="s">
        <v>127</v>
      </c>
      <c r="B9" s="108" t="s">
        <v>3</v>
      </c>
      <c r="C9" s="108" t="s">
        <v>3</v>
      </c>
      <c r="D9" s="109" t="s">
        <v>127</v>
      </c>
      <c r="E9" s="29">
        <f>SUM(F9:G9)</f>
        <v>16788.190000000002</v>
      </c>
      <c r="F9" s="29">
        <v>2952.92</v>
      </c>
      <c r="G9" s="29">
        <v>13835.27</v>
      </c>
    </row>
    <row r="10" spans="1:7" s="80" customFormat="1" ht="18" customHeight="1">
      <c r="A10" s="104" t="s">
        <v>128</v>
      </c>
      <c r="B10" s="105" t="s">
        <v>3</v>
      </c>
      <c r="C10" s="105" t="s">
        <v>3</v>
      </c>
      <c r="D10" s="81" t="s">
        <v>129</v>
      </c>
      <c r="E10" s="82">
        <f aca="true" t="shared" si="0" ref="E10:E56">SUM(F10:G10)</f>
        <v>533.75</v>
      </c>
      <c r="F10" s="82">
        <v>31.8</v>
      </c>
      <c r="G10" s="83">
        <v>501.95</v>
      </c>
    </row>
    <row r="11" spans="1:7" ht="18" customHeight="1">
      <c r="A11" s="102" t="s">
        <v>130</v>
      </c>
      <c r="B11" s="103" t="s">
        <v>3</v>
      </c>
      <c r="C11" s="103" t="s">
        <v>3</v>
      </c>
      <c r="D11" s="48" t="s">
        <v>131</v>
      </c>
      <c r="E11" s="29">
        <f t="shared" si="0"/>
        <v>533.75</v>
      </c>
      <c r="F11" s="29">
        <v>31.8</v>
      </c>
      <c r="G11" s="30">
        <v>501.95</v>
      </c>
    </row>
    <row r="12" spans="1:7" ht="18" customHeight="1">
      <c r="A12" s="102" t="s">
        <v>132</v>
      </c>
      <c r="B12" s="103" t="s">
        <v>3</v>
      </c>
      <c r="C12" s="103" t="s">
        <v>3</v>
      </c>
      <c r="D12" s="48" t="s">
        <v>133</v>
      </c>
      <c r="E12" s="29">
        <f t="shared" si="0"/>
        <v>533.75</v>
      </c>
      <c r="F12" s="29">
        <v>31.8</v>
      </c>
      <c r="G12" s="30">
        <v>501.95</v>
      </c>
    </row>
    <row r="13" spans="1:7" s="80" customFormat="1" ht="18" customHeight="1">
      <c r="A13" s="104" t="s">
        <v>134</v>
      </c>
      <c r="B13" s="105" t="s">
        <v>3</v>
      </c>
      <c r="C13" s="105" t="s">
        <v>3</v>
      </c>
      <c r="D13" s="81" t="s">
        <v>135</v>
      </c>
      <c r="E13" s="82">
        <f t="shared" si="0"/>
        <v>165.26</v>
      </c>
      <c r="F13" s="82">
        <v>165.26</v>
      </c>
      <c r="G13" s="83">
        <v>0</v>
      </c>
    </row>
    <row r="14" spans="1:7" ht="18" customHeight="1">
      <c r="A14" s="102" t="s">
        <v>380</v>
      </c>
      <c r="B14" s="103" t="s">
        <v>3</v>
      </c>
      <c r="C14" s="103" t="s">
        <v>3</v>
      </c>
      <c r="D14" s="48" t="s">
        <v>381</v>
      </c>
      <c r="E14" s="29">
        <f t="shared" si="0"/>
        <v>135.33</v>
      </c>
      <c r="F14" s="29">
        <v>135.33</v>
      </c>
      <c r="G14" s="30">
        <v>0</v>
      </c>
    </row>
    <row r="15" spans="1:7" ht="18" customHeight="1">
      <c r="A15" s="102" t="s">
        <v>382</v>
      </c>
      <c r="B15" s="103" t="s">
        <v>3</v>
      </c>
      <c r="C15" s="103" t="s">
        <v>3</v>
      </c>
      <c r="D15" s="48" t="s">
        <v>383</v>
      </c>
      <c r="E15" s="29">
        <f t="shared" si="0"/>
        <v>135.33</v>
      </c>
      <c r="F15" s="29">
        <v>135.33</v>
      </c>
      <c r="G15" s="30">
        <v>0</v>
      </c>
    </row>
    <row r="16" spans="1:7" ht="18" customHeight="1">
      <c r="A16" s="102" t="s">
        <v>422</v>
      </c>
      <c r="B16" s="103" t="s">
        <v>3</v>
      </c>
      <c r="C16" s="103" t="s">
        <v>3</v>
      </c>
      <c r="D16" s="48" t="s">
        <v>423</v>
      </c>
      <c r="E16" s="29">
        <f t="shared" si="0"/>
        <v>6</v>
      </c>
      <c r="F16" s="29">
        <v>6</v>
      </c>
      <c r="G16" s="30">
        <v>0</v>
      </c>
    </row>
    <row r="17" spans="1:7" ht="18" customHeight="1">
      <c r="A17" s="102" t="s">
        <v>424</v>
      </c>
      <c r="B17" s="103" t="s">
        <v>3</v>
      </c>
      <c r="C17" s="103" t="s">
        <v>3</v>
      </c>
      <c r="D17" s="48" t="s">
        <v>425</v>
      </c>
      <c r="E17" s="29">
        <f t="shared" si="0"/>
        <v>6</v>
      </c>
      <c r="F17" s="29">
        <v>6</v>
      </c>
      <c r="G17" s="30">
        <v>0</v>
      </c>
    </row>
    <row r="18" spans="1:7" ht="18" customHeight="1">
      <c r="A18" s="102" t="s">
        <v>426</v>
      </c>
      <c r="B18" s="103" t="s">
        <v>3</v>
      </c>
      <c r="C18" s="103" t="s">
        <v>3</v>
      </c>
      <c r="D18" s="48" t="s">
        <v>427</v>
      </c>
      <c r="E18" s="29">
        <f t="shared" si="0"/>
        <v>4.29</v>
      </c>
      <c r="F18" s="29">
        <v>4.29</v>
      </c>
      <c r="G18" s="30">
        <v>0</v>
      </c>
    </row>
    <row r="19" spans="1:7" ht="18" customHeight="1">
      <c r="A19" s="102" t="s">
        <v>428</v>
      </c>
      <c r="B19" s="103" t="s">
        <v>3</v>
      </c>
      <c r="C19" s="103" t="s">
        <v>3</v>
      </c>
      <c r="D19" s="48" t="s">
        <v>429</v>
      </c>
      <c r="E19" s="29">
        <f t="shared" si="0"/>
        <v>4.29</v>
      </c>
      <c r="F19" s="29">
        <v>4.29</v>
      </c>
      <c r="G19" s="30">
        <v>0</v>
      </c>
    </row>
    <row r="20" spans="1:7" ht="18" customHeight="1">
      <c r="A20" s="102" t="s">
        <v>136</v>
      </c>
      <c r="B20" s="103" t="s">
        <v>3</v>
      </c>
      <c r="C20" s="103" t="s">
        <v>3</v>
      </c>
      <c r="D20" s="48" t="s">
        <v>137</v>
      </c>
      <c r="E20" s="29">
        <f t="shared" si="0"/>
        <v>11</v>
      </c>
      <c r="F20" s="30">
        <v>11</v>
      </c>
      <c r="G20" s="29">
        <v>0</v>
      </c>
    </row>
    <row r="21" spans="1:7" ht="18" customHeight="1">
      <c r="A21" s="102" t="s">
        <v>138</v>
      </c>
      <c r="B21" s="103" t="s">
        <v>3</v>
      </c>
      <c r="C21" s="103" t="s">
        <v>3</v>
      </c>
      <c r="D21" s="48" t="s">
        <v>139</v>
      </c>
      <c r="E21" s="29">
        <f t="shared" si="0"/>
        <v>11</v>
      </c>
      <c r="F21" s="30">
        <v>11</v>
      </c>
      <c r="G21" s="29">
        <v>0</v>
      </c>
    </row>
    <row r="22" spans="1:7" ht="18" customHeight="1">
      <c r="A22" s="102" t="s">
        <v>384</v>
      </c>
      <c r="B22" s="103" t="s">
        <v>3</v>
      </c>
      <c r="C22" s="103" t="s">
        <v>3</v>
      </c>
      <c r="D22" s="48" t="s">
        <v>385</v>
      </c>
      <c r="E22" s="29">
        <f t="shared" si="0"/>
        <v>8.65</v>
      </c>
      <c r="F22" s="30">
        <v>8.65</v>
      </c>
      <c r="G22" s="29">
        <v>0</v>
      </c>
    </row>
    <row r="23" spans="1:7" ht="18" customHeight="1">
      <c r="A23" s="102" t="s">
        <v>386</v>
      </c>
      <c r="B23" s="103" t="s">
        <v>3</v>
      </c>
      <c r="C23" s="103" t="s">
        <v>3</v>
      </c>
      <c r="D23" s="48" t="s">
        <v>387</v>
      </c>
      <c r="E23" s="29">
        <f t="shared" si="0"/>
        <v>8.65</v>
      </c>
      <c r="F23" s="30">
        <v>8.65</v>
      </c>
      <c r="G23" s="29">
        <v>0</v>
      </c>
    </row>
    <row r="24" spans="1:7" s="80" customFormat="1" ht="18" customHeight="1">
      <c r="A24" s="104" t="s">
        <v>388</v>
      </c>
      <c r="B24" s="105" t="s">
        <v>3</v>
      </c>
      <c r="C24" s="105" t="s">
        <v>3</v>
      </c>
      <c r="D24" s="81" t="s">
        <v>389</v>
      </c>
      <c r="E24" s="82">
        <f t="shared" si="0"/>
        <v>73.49</v>
      </c>
      <c r="F24" s="82">
        <v>73.49</v>
      </c>
      <c r="G24" s="82">
        <v>0</v>
      </c>
    </row>
    <row r="25" spans="1:7" ht="18" customHeight="1">
      <c r="A25" s="102" t="s">
        <v>390</v>
      </c>
      <c r="B25" s="103" t="s">
        <v>3</v>
      </c>
      <c r="C25" s="103" t="s">
        <v>3</v>
      </c>
      <c r="D25" s="48" t="s">
        <v>391</v>
      </c>
      <c r="E25" s="29">
        <f t="shared" si="0"/>
        <v>73.49</v>
      </c>
      <c r="F25" s="29">
        <v>73.49</v>
      </c>
      <c r="G25" s="29">
        <v>0</v>
      </c>
    </row>
    <row r="26" spans="1:7" ht="18" customHeight="1">
      <c r="A26" s="102" t="s">
        <v>392</v>
      </c>
      <c r="B26" s="103" t="s">
        <v>3</v>
      </c>
      <c r="C26" s="103" t="s">
        <v>3</v>
      </c>
      <c r="D26" s="48" t="s">
        <v>393</v>
      </c>
      <c r="E26" s="29">
        <f t="shared" si="0"/>
        <v>73.49</v>
      </c>
      <c r="F26" s="29">
        <v>73.49</v>
      </c>
      <c r="G26" s="29">
        <v>0</v>
      </c>
    </row>
    <row r="27" spans="1:7" s="80" customFormat="1" ht="18" customHeight="1">
      <c r="A27" s="104" t="s">
        <v>140</v>
      </c>
      <c r="B27" s="105" t="s">
        <v>3</v>
      </c>
      <c r="C27" s="105" t="s">
        <v>3</v>
      </c>
      <c r="D27" s="81" t="s">
        <v>141</v>
      </c>
      <c r="E27" s="82">
        <f t="shared" si="0"/>
        <v>1435.39</v>
      </c>
      <c r="F27" s="82">
        <v>0</v>
      </c>
      <c r="G27" s="83">
        <v>1435.39</v>
      </c>
    </row>
    <row r="28" spans="1:7" ht="18" customHeight="1">
      <c r="A28" s="102" t="s">
        <v>142</v>
      </c>
      <c r="B28" s="103" t="s">
        <v>3</v>
      </c>
      <c r="C28" s="103" t="s">
        <v>3</v>
      </c>
      <c r="D28" s="48" t="s">
        <v>143</v>
      </c>
      <c r="E28" s="29">
        <f t="shared" si="0"/>
        <v>1435.39</v>
      </c>
      <c r="F28" s="30">
        <v>0</v>
      </c>
      <c r="G28" s="29">
        <v>1435.39</v>
      </c>
    </row>
    <row r="29" spans="1:7" ht="18" customHeight="1">
      <c r="A29" s="102" t="s">
        <v>144</v>
      </c>
      <c r="B29" s="103" t="s">
        <v>3</v>
      </c>
      <c r="C29" s="103" t="s">
        <v>3</v>
      </c>
      <c r="D29" s="48" t="s">
        <v>145</v>
      </c>
      <c r="E29" s="29">
        <f t="shared" si="0"/>
        <v>340.74</v>
      </c>
      <c r="F29" s="30">
        <v>0</v>
      </c>
      <c r="G29" s="29">
        <v>340.74</v>
      </c>
    </row>
    <row r="30" spans="1:7" ht="18" customHeight="1">
      <c r="A30" s="102" t="s">
        <v>179</v>
      </c>
      <c r="B30" s="103" t="s">
        <v>3</v>
      </c>
      <c r="C30" s="103" t="s">
        <v>3</v>
      </c>
      <c r="D30" s="48" t="s">
        <v>180</v>
      </c>
      <c r="E30" s="29">
        <f t="shared" si="0"/>
        <v>1094.65</v>
      </c>
      <c r="F30" s="30">
        <v>0</v>
      </c>
      <c r="G30" s="29">
        <v>1094.65</v>
      </c>
    </row>
    <row r="31" spans="1:7" s="80" customFormat="1" ht="18" customHeight="1">
      <c r="A31" s="104" t="s">
        <v>146</v>
      </c>
      <c r="B31" s="105" t="s">
        <v>3</v>
      </c>
      <c r="C31" s="105" t="s">
        <v>3</v>
      </c>
      <c r="D31" s="81" t="s">
        <v>147</v>
      </c>
      <c r="E31" s="82">
        <f t="shared" si="0"/>
        <v>4808.96</v>
      </c>
      <c r="F31" s="83">
        <v>2546.62</v>
      </c>
      <c r="G31" s="82">
        <v>2262.34</v>
      </c>
    </row>
    <row r="32" spans="1:7" ht="18" customHeight="1">
      <c r="A32" s="102" t="s">
        <v>148</v>
      </c>
      <c r="B32" s="103" t="s">
        <v>3</v>
      </c>
      <c r="C32" s="103" t="s">
        <v>3</v>
      </c>
      <c r="D32" s="48" t="s">
        <v>149</v>
      </c>
      <c r="E32" s="29">
        <f t="shared" si="0"/>
        <v>3258.84</v>
      </c>
      <c r="F32" s="30">
        <v>2546.62</v>
      </c>
      <c r="G32" s="29">
        <v>712.22</v>
      </c>
    </row>
    <row r="33" spans="1:7" ht="18" customHeight="1">
      <c r="A33" s="102" t="s">
        <v>150</v>
      </c>
      <c r="B33" s="103" t="s">
        <v>3</v>
      </c>
      <c r="C33" s="103" t="s">
        <v>3</v>
      </c>
      <c r="D33" s="48" t="s">
        <v>151</v>
      </c>
      <c r="E33" s="29">
        <f t="shared" si="0"/>
        <v>2485.5600000000004</v>
      </c>
      <c r="F33" s="30">
        <v>2238.55</v>
      </c>
      <c r="G33" s="29">
        <v>247.01</v>
      </c>
    </row>
    <row r="34" spans="1:7" ht="18" customHeight="1">
      <c r="A34" s="102" t="s">
        <v>430</v>
      </c>
      <c r="B34" s="103" t="s">
        <v>3</v>
      </c>
      <c r="C34" s="103" t="s">
        <v>3</v>
      </c>
      <c r="D34" s="48" t="s">
        <v>431</v>
      </c>
      <c r="E34" s="29">
        <f t="shared" si="0"/>
        <v>307.89</v>
      </c>
      <c r="F34" s="30">
        <v>307.89</v>
      </c>
      <c r="G34" s="29">
        <v>0</v>
      </c>
    </row>
    <row r="35" spans="1:7" ht="18" customHeight="1">
      <c r="A35" s="102" t="s">
        <v>432</v>
      </c>
      <c r="B35" s="103" t="s">
        <v>3</v>
      </c>
      <c r="C35" s="103" t="s">
        <v>3</v>
      </c>
      <c r="D35" s="48" t="s">
        <v>433</v>
      </c>
      <c r="E35" s="29">
        <f t="shared" si="0"/>
        <v>61.76</v>
      </c>
      <c r="F35" s="30">
        <v>0</v>
      </c>
      <c r="G35" s="29">
        <v>61.76</v>
      </c>
    </row>
    <row r="36" spans="1:7" ht="18" customHeight="1">
      <c r="A36" s="102" t="s">
        <v>152</v>
      </c>
      <c r="B36" s="103" t="s">
        <v>3</v>
      </c>
      <c r="C36" s="103" t="s">
        <v>3</v>
      </c>
      <c r="D36" s="48" t="s">
        <v>153</v>
      </c>
      <c r="E36" s="29">
        <f t="shared" si="0"/>
        <v>403.65</v>
      </c>
      <c r="F36" s="30">
        <v>0.19</v>
      </c>
      <c r="G36" s="30">
        <v>403.46</v>
      </c>
    </row>
    <row r="37" spans="1:7" ht="18" customHeight="1">
      <c r="A37" s="102" t="s">
        <v>154</v>
      </c>
      <c r="B37" s="103" t="s">
        <v>3</v>
      </c>
      <c r="C37" s="103" t="s">
        <v>3</v>
      </c>
      <c r="D37" s="48" t="s">
        <v>155</v>
      </c>
      <c r="E37" s="29">
        <f t="shared" si="0"/>
        <v>300</v>
      </c>
      <c r="F37" s="30">
        <v>0</v>
      </c>
      <c r="G37" s="30">
        <v>300</v>
      </c>
    </row>
    <row r="38" spans="1:7" ht="18" customHeight="1">
      <c r="A38" s="102" t="s">
        <v>156</v>
      </c>
      <c r="B38" s="103" t="s">
        <v>3</v>
      </c>
      <c r="C38" s="103" t="s">
        <v>3</v>
      </c>
      <c r="D38" s="48" t="s">
        <v>157</v>
      </c>
      <c r="E38" s="29">
        <f t="shared" si="0"/>
        <v>300</v>
      </c>
      <c r="F38" s="30">
        <v>0</v>
      </c>
      <c r="G38" s="30">
        <v>300</v>
      </c>
    </row>
    <row r="39" spans="1:7" ht="18" customHeight="1">
      <c r="A39" s="102" t="s">
        <v>162</v>
      </c>
      <c r="B39" s="103" t="s">
        <v>3</v>
      </c>
      <c r="C39" s="103" t="s">
        <v>3</v>
      </c>
      <c r="D39" s="48" t="s">
        <v>163</v>
      </c>
      <c r="E39" s="29">
        <f t="shared" si="0"/>
        <v>1250.13</v>
      </c>
      <c r="F39" s="30">
        <v>0</v>
      </c>
      <c r="G39" s="30">
        <v>1250.13</v>
      </c>
    </row>
    <row r="40" spans="1:7" ht="18" customHeight="1">
      <c r="A40" s="102" t="s">
        <v>164</v>
      </c>
      <c r="B40" s="103" t="s">
        <v>3</v>
      </c>
      <c r="C40" s="103" t="s">
        <v>3</v>
      </c>
      <c r="D40" s="48" t="s">
        <v>165</v>
      </c>
      <c r="E40" s="29">
        <f t="shared" si="0"/>
        <v>1250.13</v>
      </c>
      <c r="F40" s="30">
        <v>0</v>
      </c>
      <c r="G40" s="30">
        <v>1250.13</v>
      </c>
    </row>
    <row r="41" spans="1:7" ht="18" customHeight="1">
      <c r="A41" s="102" t="s">
        <v>398</v>
      </c>
      <c r="B41" s="103" t="s">
        <v>3</v>
      </c>
      <c r="C41" s="103" t="s">
        <v>3</v>
      </c>
      <c r="D41" s="48" t="s">
        <v>399</v>
      </c>
      <c r="E41" s="29">
        <f t="shared" si="0"/>
        <v>70.56</v>
      </c>
      <c r="F41" s="30">
        <v>0</v>
      </c>
      <c r="G41" s="30">
        <v>70.56</v>
      </c>
    </row>
    <row r="42" spans="1:7" ht="18" customHeight="1">
      <c r="A42" s="102" t="s">
        <v>400</v>
      </c>
      <c r="B42" s="103" t="s">
        <v>3</v>
      </c>
      <c r="C42" s="103" t="s">
        <v>3</v>
      </c>
      <c r="D42" s="48" t="s">
        <v>401</v>
      </c>
      <c r="E42" s="29">
        <f t="shared" si="0"/>
        <v>70.56</v>
      </c>
      <c r="F42" s="30">
        <v>0</v>
      </c>
      <c r="G42" s="30">
        <v>70.56</v>
      </c>
    </row>
    <row r="43" spans="1:7" ht="18" customHeight="1">
      <c r="A43" s="102" t="s">
        <v>402</v>
      </c>
      <c r="B43" s="103" t="s">
        <v>3</v>
      </c>
      <c r="C43" s="103" t="s">
        <v>3</v>
      </c>
      <c r="D43" s="48" t="s">
        <v>403</v>
      </c>
      <c r="E43" s="29">
        <f t="shared" si="0"/>
        <v>70.56</v>
      </c>
      <c r="F43" s="30">
        <v>0</v>
      </c>
      <c r="G43" s="30">
        <v>70.56</v>
      </c>
    </row>
    <row r="44" spans="1:7" ht="18" customHeight="1">
      <c r="A44" s="102" t="s">
        <v>166</v>
      </c>
      <c r="B44" s="103" t="s">
        <v>3</v>
      </c>
      <c r="C44" s="103" t="s">
        <v>3</v>
      </c>
      <c r="D44" s="48" t="s">
        <v>167</v>
      </c>
      <c r="E44" s="29">
        <f t="shared" si="0"/>
        <v>9700.77</v>
      </c>
      <c r="F44" s="30">
        <v>135.75</v>
      </c>
      <c r="G44" s="30">
        <v>9565.02</v>
      </c>
    </row>
    <row r="45" spans="1:7" ht="18" customHeight="1">
      <c r="A45" s="102" t="s">
        <v>168</v>
      </c>
      <c r="B45" s="103" t="s">
        <v>3</v>
      </c>
      <c r="C45" s="103" t="s">
        <v>3</v>
      </c>
      <c r="D45" s="63" t="s">
        <v>169</v>
      </c>
      <c r="E45" s="29">
        <f t="shared" si="0"/>
        <v>9476.29</v>
      </c>
      <c r="F45" s="30">
        <v>32</v>
      </c>
      <c r="G45" s="30">
        <v>9444.29</v>
      </c>
    </row>
    <row r="46" spans="1:7" ht="18" customHeight="1">
      <c r="A46" s="102" t="s">
        <v>434</v>
      </c>
      <c r="B46" s="103" t="s">
        <v>3</v>
      </c>
      <c r="C46" s="103" t="s">
        <v>3</v>
      </c>
      <c r="D46" s="63" t="s">
        <v>435</v>
      </c>
      <c r="E46" s="29">
        <f t="shared" si="0"/>
        <v>32</v>
      </c>
      <c r="F46" s="30">
        <v>32</v>
      </c>
      <c r="G46" s="30">
        <v>0</v>
      </c>
    </row>
    <row r="47" spans="1:7" ht="18" customHeight="1">
      <c r="A47" s="102" t="s">
        <v>404</v>
      </c>
      <c r="B47" s="103" t="s">
        <v>3</v>
      </c>
      <c r="C47" s="103" t="s">
        <v>3</v>
      </c>
      <c r="D47" s="63" t="s">
        <v>405</v>
      </c>
      <c r="E47" s="29">
        <f t="shared" si="0"/>
        <v>1473.18</v>
      </c>
      <c r="F47" s="30">
        <v>0</v>
      </c>
      <c r="G47" s="30">
        <v>1473.18</v>
      </c>
    </row>
    <row r="48" spans="1:7" ht="18" customHeight="1">
      <c r="A48" s="102" t="s">
        <v>406</v>
      </c>
      <c r="B48" s="103" t="s">
        <v>3</v>
      </c>
      <c r="C48" s="103" t="s">
        <v>3</v>
      </c>
      <c r="D48" s="63" t="s">
        <v>407</v>
      </c>
      <c r="E48" s="29">
        <f t="shared" si="0"/>
        <v>30</v>
      </c>
      <c r="F48" s="30">
        <v>0</v>
      </c>
      <c r="G48" s="30">
        <v>30</v>
      </c>
    </row>
    <row r="49" spans="1:7" ht="18" customHeight="1">
      <c r="A49" s="102" t="s">
        <v>408</v>
      </c>
      <c r="B49" s="103" t="s">
        <v>3</v>
      </c>
      <c r="C49" s="103" t="s">
        <v>3</v>
      </c>
      <c r="D49" s="63" t="s">
        <v>409</v>
      </c>
      <c r="E49" s="29">
        <f t="shared" si="0"/>
        <v>1542.75</v>
      </c>
      <c r="F49" s="30">
        <v>0</v>
      </c>
      <c r="G49" s="30">
        <v>1542.75</v>
      </c>
    </row>
    <row r="50" spans="1:7" ht="18" customHeight="1">
      <c r="A50" s="102" t="s">
        <v>436</v>
      </c>
      <c r="B50" s="103" t="s">
        <v>3</v>
      </c>
      <c r="C50" s="103" t="s">
        <v>3</v>
      </c>
      <c r="D50" s="63" t="s">
        <v>437</v>
      </c>
      <c r="E50" s="29">
        <f t="shared" si="0"/>
        <v>460.37</v>
      </c>
      <c r="F50" s="30">
        <v>0</v>
      </c>
      <c r="G50" s="30">
        <v>460.37</v>
      </c>
    </row>
    <row r="51" spans="1:7" ht="18" customHeight="1">
      <c r="A51" s="102" t="s">
        <v>170</v>
      </c>
      <c r="B51" s="103" t="s">
        <v>3</v>
      </c>
      <c r="C51" s="103" t="s">
        <v>3</v>
      </c>
      <c r="D51" s="63" t="s">
        <v>171</v>
      </c>
      <c r="E51" s="29">
        <f t="shared" si="0"/>
        <v>4500.16</v>
      </c>
      <c r="F51" s="30">
        <v>0</v>
      </c>
      <c r="G51" s="30">
        <v>4500.16</v>
      </c>
    </row>
    <row r="52" spans="1:7" ht="18" customHeight="1">
      <c r="A52" s="102" t="s">
        <v>438</v>
      </c>
      <c r="B52" s="103" t="s">
        <v>3</v>
      </c>
      <c r="C52" s="103" t="s">
        <v>3</v>
      </c>
      <c r="D52" s="63" t="s">
        <v>439</v>
      </c>
      <c r="E52" s="29">
        <f t="shared" si="0"/>
        <v>1437.84</v>
      </c>
      <c r="F52" s="30">
        <v>0</v>
      </c>
      <c r="G52" s="30">
        <v>1437.84</v>
      </c>
    </row>
    <row r="53" spans="1:7" ht="18" customHeight="1">
      <c r="A53" s="102" t="s">
        <v>410</v>
      </c>
      <c r="B53" s="103" t="s">
        <v>3</v>
      </c>
      <c r="C53" s="103" t="s">
        <v>3</v>
      </c>
      <c r="D53" s="63" t="s">
        <v>411</v>
      </c>
      <c r="E53" s="29">
        <f t="shared" si="0"/>
        <v>103.75</v>
      </c>
      <c r="F53" s="30">
        <v>103.75</v>
      </c>
      <c r="G53" s="30">
        <v>0</v>
      </c>
    </row>
    <row r="54" spans="1:7" ht="18" customHeight="1">
      <c r="A54" s="102" t="s">
        <v>412</v>
      </c>
      <c r="B54" s="103" t="s">
        <v>3</v>
      </c>
      <c r="C54" s="103" t="s">
        <v>3</v>
      </c>
      <c r="D54" s="63" t="s">
        <v>264</v>
      </c>
      <c r="E54" s="29">
        <f t="shared" si="0"/>
        <v>103.75</v>
      </c>
      <c r="F54" s="30">
        <v>103.75</v>
      </c>
      <c r="G54" s="30">
        <v>0</v>
      </c>
    </row>
    <row r="55" spans="1:7" ht="18" customHeight="1">
      <c r="A55" s="102" t="s">
        <v>413</v>
      </c>
      <c r="B55" s="103" t="s">
        <v>3</v>
      </c>
      <c r="C55" s="103" t="s">
        <v>3</v>
      </c>
      <c r="D55" s="63" t="s">
        <v>414</v>
      </c>
      <c r="E55" s="29">
        <f t="shared" si="0"/>
        <v>120.73</v>
      </c>
      <c r="F55" s="30">
        <v>0</v>
      </c>
      <c r="G55" s="30">
        <v>120.73</v>
      </c>
    </row>
    <row r="56" spans="1:7" ht="18" customHeight="1" thickBot="1">
      <c r="A56" s="114" t="s">
        <v>415</v>
      </c>
      <c r="B56" s="115" t="s">
        <v>3</v>
      </c>
      <c r="C56" s="115" t="s">
        <v>3</v>
      </c>
      <c r="D56" s="64" t="s">
        <v>416</v>
      </c>
      <c r="E56" s="29">
        <f t="shared" si="0"/>
        <v>120.73</v>
      </c>
      <c r="F56" s="30">
        <v>0</v>
      </c>
      <c r="G56" s="30">
        <v>120.73</v>
      </c>
    </row>
    <row r="57" spans="1:7" ht="18" customHeight="1">
      <c r="A57" s="113" t="s">
        <v>190</v>
      </c>
      <c r="B57" s="113"/>
      <c r="C57" s="113"/>
      <c r="D57" s="113"/>
      <c r="E57" s="113"/>
      <c r="F57" s="113"/>
      <c r="G57" s="113"/>
    </row>
    <row r="59" ht="12.75">
      <c r="E59" s="26" t="s">
        <v>191</v>
      </c>
    </row>
  </sheetData>
  <sheetProtection/>
  <mergeCells count="85">
    <mergeCell ref="A15:C15"/>
    <mergeCell ref="A8:D8"/>
    <mergeCell ref="A54:C54"/>
    <mergeCell ref="A55:C55"/>
    <mergeCell ref="A5:C7"/>
    <mergeCell ref="F5:F7"/>
    <mergeCell ref="A16:C16"/>
    <mergeCell ref="A17:C17"/>
    <mergeCell ref="A12:C12"/>
    <mergeCell ref="A13:C13"/>
    <mergeCell ref="A14:C14"/>
    <mergeCell ref="A56:C56"/>
    <mergeCell ref="A48:C48"/>
    <mergeCell ref="A49:C49"/>
    <mergeCell ref="A50:C50"/>
    <mergeCell ref="A51:C51"/>
    <mergeCell ref="A52:C52"/>
    <mergeCell ref="A53:C53"/>
    <mergeCell ref="A10:C10"/>
    <mergeCell ref="A11:C11"/>
    <mergeCell ref="G5:G7"/>
    <mergeCell ref="A9:D9"/>
    <mergeCell ref="A57:G57"/>
    <mergeCell ref="D5:D7"/>
    <mergeCell ref="E5:E7"/>
    <mergeCell ref="A1:G1"/>
    <mergeCell ref="A4:D4"/>
    <mergeCell ref="E4:G4"/>
    <mergeCell ref="A18:C18"/>
    <mergeCell ref="A19:C19"/>
    <mergeCell ref="A20:C20"/>
    <mergeCell ref="A21:C21"/>
    <mergeCell ref="A22:C22"/>
    <mergeCell ref="A23:C23"/>
    <mergeCell ref="A24:C24"/>
    <mergeCell ref="A25:C25"/>
    <mergeCell ref="A26:C26"/>
    <mergeCell ref="A27:C27"/>
    <mergeCell ref="A28:C28"/>
    <mergeCell ref="A29:C29"/>
    <mergeCell ref="A41:C41"/>
    <mergeCell ref="A42:C42"/>
    <mergeCell ref="A30:C30"/>
    <mergeCell ref="A31:C31"/>
    <mergeCell ref="A32:C32"/>
    <mergeCell ref="A33:C33"/>
    <mergeCell ref="A34:C34"/>
    <mergeCell ref="A35:C35"/>
    <mergeCell ref="A43:C43"/>
    <mergeCell ref="A44:C44"/>
    <mergeCell ref="A45:C45"/>
    <mergeCell ref="A46:C46"/>
    <mergeCell ref="A47:C47"/>
    <mergeCell ref="A36:C36"/>
    <mergeCell ref="A37:C37"/>
    <mergeCell ref="A38:C38"/>
    <mergeCell ref="A39:C39"/>
    <mergeCell ref="A40:C40"/>
  </mergeCells>
  <printOptions/>
  <pageMargins left="0.4330708661417323" right="0.7480314960629921" top="0.31496062992125984" bottom="0.31496062992125984" header="0.2362204724409449" footer="0.1574803149606299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I38"/>
  <sheetViews>
    <sheetView workbookViewId="0" topLeftCell="A7">
      <selection activeCell="E27" sqref="E27"/>
    </sheetView>
  </sheetViews>
  <sheetFormatPr defaultColWidth="8.8515625" defaultRowHeight="12.75"/>
  <cols>
    <col min="1" max="1" width="8.421875" style="0" customWidth="1"/>
    <col min="2" max="2" width="28.421875" style="0" customWidth="1"/>
    <col min="3" max="3" width="13.7109375" style="0" customWidth="1"/>
    <col min="4" max="4" width="8.421875" style="0" customWidth="1"/>
    <col min="5" max="5" width="20.8515625" style="0" customWidth="1"/>
    <col min="6" max="6" width="13.8515625" style="0" customWidth="1"/>
    <col min="7" max="7" width="8.28125" style="0" customWidth="1"/>
    <col min="8" max="8" width="28.421875" style="0" customWidth="1"/>
    <col min="9" max="9" width="13.28125" style="0" customWidth="1"/>
  </cols>
  <sheetData>
    <row r="1" spans="1:9" ht="19.5">
      <c r="A1" s="84" t="s">
        <v>192</v>
      </c>
      <c r="B1" s="85"/>
      <c r="C1" s="85"/>
      <c r="D1" s="85"/>
      <c r="E1" s="84" t="s">
        <v>192</v>
      </c>
      <c r="F1" s="85"/>
      <c r="G1" s="85"/>
      <c r="H1" s="85"/>
      <c r="I1" s="85"/>
    </row>
    <row r="2" ht="12.75">
      <c r="I2" s="1" t="s">
        <v>193</v>
      </c>
    </row>
    <row r="3" spans="1:9" ht="12.75">
      <c r="A3" s="2" t="s">
        <v>495</v>
      </c>
      <c r="E3" t="s">
        <v>421</v>
      </c>
      <c r="I3" s="1" t="s">
        <v>1</v>
      </c>
    </row>
    <row r="4" spans="1:9" ht="15" customHeight="1">
      <c r="A4" s="116" t="s">
        <v>194</v>
      </c>
      <c r="B4" s="117" t="s">
        <v>3</v>
      </c>
      <c r="C4" s="117" t="s">
        <v>3</v>
      </c>
      <c r="D4" s="117" t="s">
        <v>195</v>
      </c>
      <c r="E4" s="117" t="s">
        <v>3</v>
      </c>
      <c r="F4" s="117" t="s">
        <v>3</v>
      </c>
      <c r="G4" s="117" t="s">
        <v>3</v>
      </c>
      <c r="H4" s="117" t="s">
        <v>3</v>
      </c>
      <c r="I4" s="117" t="s">
        <v>3</v>
      </c>
    </row>
    <row r="5" spans="1:9" ht="12.75" customHeight="1">
      <c r="A5" s="107" t="s">
        <v>196</v>
      </c>
      <c r="B5" s="108" t="s">
        <v>116</v>
      </c>
      <c r="C5" s="108" t="s">
        <v>197</v>
      </c>
      <c r="D5" s="108" t="s">
        <v>196</v>
      </c>
      <c r="E5" s="108" t="s">
        <v>116</v>
      </c>
      <c r="F5" s="108" t="s">
        <v>197</v>
      </c>
      <c r="G5" s="108" t="s">
        <v>196</v>
      </c>
      <c r="H5" s="108" t="s">
        <v>116</v>
      </c>
      <c r="I5" s="108" t="s">
        <v>197</v>
      </c>
    </row>
    <row r="6" spans="1:9" ht="12.75" customHeight="1">
      <c r="A6" s="107" t="s">
        <v>3</v>
      </c>
      <c r="B6" s="108" t="s">
        <v>3</v>
      </c>
      <c r="C6" s="108" t="s">
        <v>3</v>
      </c>
      <c r="D6" s="108" t="s">
        <v>3</v>
      </c>
      <c r="E6" s="108" t="s">
        <v>3</v>
      </c>
      <c r="F6" s="108" t="s">
        <v>3</v>
      </c>
      <c r="G6" s="108" t="s">
        <v>3</v>
      </c>
      <c r="H6" s="108" t="s">
        <v>3</v>
      </c>
      <c r="I6" s="108" t="s">
        <v>3</v>
      </c>
    </row>
    <row r="7" spans="1:9" ht="15.75" customHeight="1">
      <c r="A7" s="19" t="s">
        <v>198</v>
      </c>
      <c r="B7" s="20" t="s">
        <v>199</v>
      </c>
      <c r="C7" s="14">
        <f>SUM(C8:C20)</f>
        <v>1736.2400000000002</v>
      </c>
      <c r="D7" s="20" t="s">
        <v>200</v>
      </c>
      <c r="E7" s="20" t="s">
        <v>201</v>
      </c>
      <c r="F7" s="14">
        <f>SUM(F8:F34)</f>
        <v>1181.1599999999999</v>
      </c>
      <c r="G7" s="20" t="s">
        <v>202</v>
      </c>
      <c r="H7" s="20" t="s">
        <v>203</v>
      </c>
      <c r="I7" s="9" t="s">
        <v>3</v>
      </c>
    </row>
    <row r="8" spans="1:9" ht="15.75" customHeight="1">
      <c r="A8" s="19" t="s">
        <v>204</v>
      </c>
      <c r="B8" s="20" t="s">
        <v>205</v>
      </c>
      <c r="C8" s="14">
        <v>658.73</v>
      </c>
      <c r="D8" s="20" t="s">
        <v>206</v>
      </c>
      <c r="E8" s="20" t="s">
        <v>207</v>
      </c>
      <c r="F8" s="14">
        <v>32.39</v>
      </c>
      <c r="G8" s="20" t="s">
        <v>208</v>
      </c>
      <c r="H8" s="20" t="s">
        <v>209</v>
      </c>
      <c r="I8" s="9"/>
    </row>
    <row r="9" spans="1:9" ht="15.75" customHeight="1">
      <c r="A9" s="19" t="s">
        <v>210</v>
      </c>
      <c r="B9" s="20" t="s">
        <v>211</v>
      </c>
      <c r="C9" s="14">
        <v>318.49</v>
      </c>
      <c r="D9" s="20" t="s">
        <v>212</v>
      </c>
      <c r="E9" s="20" t="s">
        <v>213</v>
      </c>
      <c r="F9" s="14">
        <v>22.96</v>
      </c>
      <c r="G9" s="20" t="s">
        <v>214</v>
      </c>
      <c r="H9" s="20" t="s">
        <v>215</v>
      </c>
      <c r="I9" s="9"/>
    </row>
    <row r="10" spans="1:9" ht="15.75" customHeight="1">
      <c r="A10" s="19" t="s">
        <v>216</v>
      </c>
      <c r="B10" s="20" t="s">
        <v>217</v>
      </c>
      <c r="C10" s="14">
        <v>36.89</v>
      </c>
      <c r="D10" s="20" t="s">
        <v>218</v>
      </c>
      <c r="E10" s="20" t="s">
        <v>219</v>
      </c>
      <c r="F10" s="14">
        <v>64.7</v>
      </c>
      <c r="G10" s="20" t="s">
        <v>220</v>
      </c>
      <c r="H10" s="20" t="s">
        <v>221</v>
      </c>
      <c r="I10" s="14">
        <f>SUM(I11:I26)</f>
        <v>12.3</v>
      </c>
    </row>
    <row r="11" spans="1:9" ht="15.75" customHeight="1">
      <c r="A11" s="19" t="s">
        <v>222</v>
      </c>
      <c r="B11" s="20" t="s">
        <v>223</v>
      </c>
      <c r="C11" s="14">
        <v>17.81</v>
      </c>
      <c r="D11" s="20" t="s">
        <v>224</v>
      </c>
      <c r="E11" s="20" t="s">
        <v>225</v>
      </c>
      <c r="F11" s="9"/>
      <c r="G11" s="20" t="s">
        <v>226</v>
      </c>
      <c r="H11" s="20" t="s">
        <v>227</v>
      </c>
      <c r="I11" s="9"/>
    </row>
    <row r="12" spans="1:9" ht="15.75" customHeight="1">
      <c r="A12" s="19" t="s">
        <v>228</v>
      </c>
      <c r="B12" s="20" t="s">
        <v>229</v>
      </c>
      <c r="C12" s="14">
        <v>156.01</v>
      </c>
      <c r="D12" s="20" t="s">
        <v>230</v>
      </c>
      <c r="E12" s="20" t="s">
        <v>231</v>
      </c>
      <c r="F12" s="14">
        <v>3.13</v>
      </c>
      <c r="G12" s="20" t="s">
        <v>232</v>
      </c>
      <c r="H12" s="20" t="s">
        <v>233</v>
      </c>
      <c r="I12" s="14">
        <v>12.3</v>
      </c>
    </row>
    <row r="13" spans="1:9" ht="15.75" customHeight="1">
      <c r="A13" s="19" t="s">
        <v>234</v>
      </c>
      <c r="B13" s="20" t="s">
        <v>235</v>
      </c>
      <c r="C13" s="14">
        <v>168.62</v>
      </c>
      <c r="D13" s="20" t="s">
        <v>236</v>
      </c>
      <c r="E13" s="20" t="s">
        <v>237</v>
      </c>
      <c r="F13" s="14">
        <v>11.79</v>
      </c>
      <c r="G13" s="20" t="s">
        <v>238</v>
      </c>
      <c r="H13" s="20" t="s">
        <v>239</v>
      </c>
      <c r="I13" s="14"/>
    </row>
    <row r="14" spans="1:9" ht="15.75" customHeight="1">
      <c r="A14" s="19" t="s">
        <v>240</v>
      </c>
      <c r="B14" s="20" t="s">
        <v>241</v>
      </c>
      <c r="C14" s="14">
        <v>17.21</v>
      </c>
      <c r="D14" s="20" t="s">
        <v>242</v>
      </c>
      <c r="E14" s="20" t="s">
        <v>243</v>
      </c>
      <c r="F14" s="14">
        <v>9.98</v>
      </c>
      <c r="G14" s="20" t="s">
        <v>244</v>
      </c>
      <c r="H14" s="20" t="s">
        <v>245</v>
      </c>
      <c r="I14" s="9"/>
    </row>
    <row r="15" spans="1:9" ht="15.75" customHeight="1">
      <c r="A15" s="19" t="s">
        <v>246</v>
      </c>
      <c r="B15" s="20" t="s">
        <v>247</v>
      </c>
      <c r="C15" s="14">
        <v>88.41</v>
      </c>
      <c r="D15" s="20" t="s">
        <v>248</v>
      </c>
      <c r="E15" s="20" t="s">
        <v>249</v>
      </c>
      <c r="F15" s="9"/>
      <c r="G15" s="20" t="s">
        <v>250</v>
      </c>
      <c r="H15" s="20" t="s">
        <v>251</v>
      </c>
      <c r="I15" s="9"/>
    </row>
    <row r="16" spans="1:9" ht="15.75" customHeight="1">
      <c r="A16" s="21">
        <v>30111</v>
      </c>
      <c r="B16" s="20" t="s">
        <v>252</v>
      </c>
      <c r="C16" s="14">
        <v>12.76</v>
      </c>
      <c r="D16" s="20" t="s">
        <v>253</v>
      </c>
      <c r="E16" s="20" t="s">
        <v>254</v>
      </c>
      <c r="F16" s="9"/>
      <c r="G16" s="20" t="s">
        <v>255</v>
      </c>
      <c r="H16" s="20" t="s">
        <v>256</v>
      </c>
      <c r="I16" s="9"/>
    </row>
    <row r="17" spans="1:9" ht="15.75" customHeight="1">
      <c r="A17" s="19" t="s">
        <v>257</v>
      </c>
      <c r="B17" s="20" t="s">
        <v>258</v>
      </c>
      <c r="C17" s="14">
        <v>5.05</v>
      </c>
      <c r="D17" s="20" t="s">
        <v>259</v>
      </c>
      <c r="E17" s="20" t="s">
        <v>260</v>
      </c>
      <c r="F17" s="14">
        <v>39.22</v>
      </c>
      <c r="G17" s="20" t="s">
        <v>261</v>
      </c>
      <c r="H17" s="20" t="s">
        <v>262</v>
      </c>
      <c r="I17" s="9"/>
    </row>
    <row r="18" spans="1:9" ht="15.75" customHeight="1">
      <c r="A18" s="19" t="s">
        <v>263</v>
      </c>
      <c r="B18" s="20" t="s">
        <v>264</v>
      </c>
      <c r="C18" s="14">
        <v>138.82</v>
      </c>
      <c r="D18" s="20" t="s">
        <v>265</v>
      </c>
      <c r="E18" s="20" t="s">
        <v>266</v>
      </c>
      <c r="F18" s="9"/>
      <c r="G18" s="20" t="s">
        <v>267</v>
      </c>
      <c r="H18" s="20" t="s">
        <v>268</v>
      </c>
      <c r="I18" s="9"/>
    </row>
    <row r="19" spans="1:9" ht="15.75" customHeight="1">
      <c r="A19" s="19" t="s">
        <v>269</v>
      </c>
      <c r="B19" s="20" t="s">
        <v>270</v>
      </c>
      <c r="C19" s="9">
        <v>26.97</v>
      </c>
      <c r="D19" s="20" t="s">
        <v>271</v>
      </c>
      <c r="E19" s="20" t="s">
        <v>272</v>
      </c>
      <c r="F19" s="14">
        <v>130.94</v>
      </c>
      <c r="G19" s="20" t="s">
        <v>273</v>
      </c>
      <c r="H19" s="20" t="s">
        <v>274</v>
      </c>
      <c r="I19" s="9"/>
    </row>
    <row r="20" spans="1:9" ht="15.75" customHeight="1">
      <c r="A20" s="19" t="s">
        <v>275</v>
      </c>
      <c r="B20" s="20" t="s">
        <v>276</v>
      </c>
      <c r="C20" s="14">
        <v>90.47</v>
      </c>
      <c r="D20" s="20" t="s">
        <v>277</v>
      </c>
      <c r="E20" s="20" t="s">
        <v>278</v>
      </c>
      <c r="F20" s="9">
        <v>2.31</v>
      </c>
      <c r="G20" s="20" t="s">
        <v>279</v>
      </c>
      <c r="H20" s="20" t="s">
        <v>280</v>
      </c>
      <c r="I20" s="9"/>
    </row>
    <row r="21" spans="1:9" ht="15.75" customHeight="1">
      <c r="A21" s="19" t="s">
        <v>281</v>
      </c>
      <c r="B21" s="20" t="s">
        <v>282</v>
      </c>
      <c r="C21" s="14">
        <f>SUM(C22:C33)</f>
        <v>23.220000000000002</v>
      </c>
      <c r="D21" s="20" t="s">
        <v>283</v>
      </c>
      <c r="E21" s="20" t="s">
        <v>284</v>
      </c>
      <c r="F21" s="9">
        <v>0.78</v>
      </c>
      <c r="G21" s="20" t="s">
        <v>285</v>
      </c>
      <c r="H21" s="20" t="s">
        <v>286</v>
      </c>
      <c r="I21" s="9"/>
    </row>
    <row r="22" spans="1:9" ht="15.75" customHeight="1">
      <c r="A22" s="19" t="s">
        <v>287</v>
      </c>
      <c r="B22" s="20" t="s">
        <v>288</v>
      </c>
      <c r="C22" s="9"/>
      <c r="D22" s="20" t="s">
        <v>289</v>
      </c>
      <c r="E22" s="20" t="s">
        <v>290</v>
      </c>
      <c r="F22" s="14">
        <v>4.73</v>
      </c>
      <c r="G22" s="20" t="s">
        <v>291</v>
      </c>
      <c r="H22" s="20" t="s">
        <v>292</v>
      </c>
      <c r="I22" s="9"/>
    </row>
    <row r="23" spans="1:9" ht="15.75" customHeight="1">
      <c r="A23" s="19" t="s">
        <v>293</v>
      </c>
      <c r="B23" s="20" t="s">
        <v>294</v>
      </c>
      <c r="C23" s="9">
        <v>13.12</v>
      </c>
      <c r="D23" s="20" t="s">
        <v>295</v>
      </c>
      <c r="E23" s="20" t="s">
        <v>296</v>
      </c>
      <c r="F23" s="14">
        <v>2.86</v>
      </c>
      <c r="G23" s="20" t="s">
        <v>297</v>
      </c>
      <c r="H23" s="20" t="s">
        <v>298</v>
      </c>
      <c r="I23" s="9"/>
    </row>
    <row r="24" spans="1:9" ht="15.75" customHeight="1">
      <c r="A24" s="19" t="s">
        <v>299</v>
      </c>
      <c r="B24" s="20" t="s">
        <v>300</v>
      </c>
      <c r="C24" s="9"/>
      <c r="D24" s="20" t="s">
        <v>301</v>
      </c>
      <c r="E24" s="20" t="s">
        <v>302</v>
      </c>
      <c r="F24" s="14">
        <v>55.91</v>
      </c>
      <c r="G24" s="20" t="s">
        <v>303</v>
      </c>
      <c r="H24" s="20" t="s">
        <v>304</v>
      </c>
      <c r="I24" s="9"/>
    </row>
    <row r="25" spans="1:9" ht="15.75" customHeight="1">
      <c r="A25" s="19" t="s">
        <v>305</v>
      </c>
      <c r="B25" s="20" t="s">
        <v>306</v>
      </c>
      <c r="C25" s="14">
        <v>4.7</v>
      </c>
      <c r="D25" s="20" t="s">
        <v>307</v>
      </c>
      <c r="E25" s="20" t="s">
        <v>308</v>
      </c>
      <c r="F25" s="9"/>
      <c r="G25" s="20" t="s">
        <v>309</v>
      </c>
      <c r="H25" s="20" t="s">
        <v>310</v>
      </c>
      <c r="I25" s="9"/>
    </row>
    <row r="26" spans="1:9" ht="15.75" customHeight="1">
      <c r="A26" s="19" t="s">
        <v>311</v>
      </c>
      <c r="B26" s="20" t="s">
        <v>312</v>
      </c>
      <c r="C26" s="14">
        <v>3.03</v>
      </c>
      <c r="D26" s="20" t="s">
        <v>313</v>
      </c>
      <c r="E26" s="20" t="s">
        <v>314</v>
      </c>
      <c r="F26" s="9"/>
      <c r="G26" s="20" t="s">
        <v>315</v>
      </c>
      <c r="H26" s="20" t="s">
        <v>316</v>
      </c>
      <c r="I26" s="14"/>
    </row>
    <row r="27" spans="1:9" ht="15.75" customHeight="1">
      <c r="A27" s="19" t="s">
        <v>317</v>
      </c>
      <c r="B27" s="20" t="s">
        <v>318</v>
      </c>
      <c r="C27" s="9">
        <v>0.6</v>
      </c>
      <c r="D27" s="20" t="s">
        <v>319</v>
      </c>
      <c r="E27" s="20" t="s">
        <v>320</v>
      </c>
      <c r="F27" s="14">
        <v>85.16</v>
      </c>
      <c r="G27" s="20" t="s">
        <v>321</v>
      </c>
      <c r="H27" s="20" t="s">
        <v>173</v>
      </c>
      <c r="I27" s="9"/>
    </row>
    <row r="28" spans="1:9" ht="15.75" customHeight="1">
      <c r="A28" s="19" t="s">
        <v>322</v>
      </c>
      <c r="B28" s="20" t="s">
        <v>323</v>
      </c>
      <c r="C28" s="9">
        <v>0.4</v>
      </c>
      <c r="D28" s="20" t="s">
        <v>324</v>
      </c>
      <c r="E28" s="20" t="s">
        <v>325</v>
      </c>
      <c r="F28" s="14">
        <v>185.86</v>
      </c>
      <c r="G28" s="20" t="s">
        <v>326</v>
      </c>
      <c r="H28" s="20" t="s">
        <v>327</v>
      </c>
      <c r="I28" s="9"/>
    </row>
    <row r="29" spans="1:9" ht="15.75" customHeight="1">
      <c r="A29" s="19" t="s">
        <v>328</v>
      </c>
      <c r="B29" s="20" t="s">
        <v>329</v>
      </c>
      <c r="C29" s="9"/>
      <c r="D29" s="20" t="s">
        <v>330</v>
      </c>
      <c r="E29" s="20" t="s">
        <v>331</v>
      </c>
      <c r="F29" s="14">
        <v>30.15</v>
      </c>
      <c r="G29" s="20" t="s">
        <v>332</v>
      </c>
      <c r="H29" s="20" t="s">
        <v>333</v>
      </c>
      <c r="I29" s="9"/>
    </row>
    <row r="30" spans="1:9" ht="15.75" customHeight="1">
      <c r="A30" s="19" t="s">
        <v>334</v>
      </c>
      <c r="B30" s="20" t="s">
        <v>335</v>
      </c>
      <c r="C30" s="14"/>
      <c r="D30" s="20" t="s">
        <v>336</v>
      </c>
      <c r="E30" s="20" t="s">
        <v>337</v>
      </c>
      <c r="F30" s="14">
        <v>105.94</v>
      </c>
      <c r="G30" s="20" t="s">
        <v>338</v>
      </c>
      <c r="H30" s="20" t="s">
        <v>339</v>
      </c>
      <c r="I30" s="9"/>
    </row>
    <row r="31" spans="1:9" ht="15.75" customHeight="1">
      <c r="A31" s="19" t="s">
        <v>340</v>
      </c>
      <c r="B31" s="20" t="s">
        <v>341</v>
      </c>
      <c r="C31" s="9"/>
      <c r="D31" s="20" t="s">
        <v>342</v>
      </c>
      <c r="E31" s="20" t="s">
        <v>343</v>
      </c>
      <c r="F31" s="9"/>
      <c r="G31" s="20" t="s">
        <v>344</v>
      </c>
      <c r="H31" s="20" t="s">
        <v>176</v>
      </c>
      <c r="I31" s="9"/>
    </row>
    <row r="32" spans="1:9" ht="15.75" customHeight="1">
      <c r="A32" s="19" t="s">
        <v>345</v>
      </c>
      <c r="B32" s="20" t="s">
        <v>346</v>
      </c>
      <c r="C32" s="9"/>
      <c r="D32" s="20" t="s">
        <v>347</v>
      </c>
      <c r="E32" s="20" t="s">
        <v>348</v>
      </c>
      <c r="F32" s="14">
        <v>119.17</v>
      </c>
      <c r="G32" s="20" t="s">
        <v>3</v>
      </c>
      <c r="H32" s="20" t="s">
        <v>3</v>
      </c>
      <c r="I32" s="9"/>
    </row>
    <row r="33" spans="1:9" ht="15.75" customHeight="1">
      <c r="A33" s="19" t="s">
        <v>349</v>
      </c>
      <c r="B33" s="20" t="s">
        <v>350</v>
      </c>
      <c r="C33" s="14">
        <v>1.37</v>
      </c>
      <c r="D33" s="20" t="s">
        <v>351</v>
      </c>
      <c r="E33" s="20" t="s">
        <v>352</v>
      </c>
      <c r="F33" s="9">
        <v>75.85</v>
      </c>
      <c r="G33" s="20" t="s">
        <v>3</v>
      </c>
      <c r="H33" s="20" t="s">
        <v>3</v>
      </c>
      <c r="I33" s="9"/>
    </row>
    <row r="34" spans="1:9" ht="15.75" customHeight="1">
      <c r="A34" s="19" t="s">
        <v>3</v>
      </c>
      <c r="B34" s="20" t="s">
        <v>3</v>
      </c>
      <c r="C34" s="9"/>
      <c r="D34" s="20" t="s">
        <v>353</v>
      </c>
      <c r="E34" s="20" t="s">
        <v>354</v>
      </c>
      <c r="F34" s="14">
        <v>197.33</v>
      </c>
      <c r="G34" s="20" t="s">
        <v>3</v>
      </c>
      <c r="H34" s="20" t="s">
        <v>3</v>
      </c>
      <c r="I34" s="9"/>
    </row>
    <row r="35" spans="1:9" ht="15.75" customHeight="1">
      <c r="A35" s="118" t="s">
        <v>355</v>
      </c>
      <c r="B35" s="119" t="s">
        <v>3</v>
      </c>
      <c r="C35" s="14">
        <f>SUM(C7+C21)</f>
        <v>1759.4600000000003</v>
      </c>
      <c r="D35" s="119" t="s">
        <v>356</v>
      </c>
      <c r="E35" s="119" t="s">
        <v>3</v>
      </c>
      <c r="F35" s="119" t="s">
        <v>3</v>
      </c>
      <c r="G35" s="119" t="s">
        <v>3</v>
      </c>
      <c r="H35" s="119" t="s">
        <v>3</v>
      </c>
      <c r="I35" s="65">
        <f>SUM(F7+I10)</f>
        <v>1193.4599999999998</v>
      </c>
    </row>
    <row r="36" spans="1:9" ht="15" customHeight="1">
      <c r="A36" s="120" t="s">
        <v>357</v>
      </c>
      <c r="B36" s="120" t="s">
        <v>3</v>
      </c>
      <c r="C36" s="120" t="s">
        <v>3</v>
      </c>
      <c r="D36" s="120" t="s">
        <v>3</v>
      </c>
      <c r="E36" s="120" t="s">
        <v>3</v>
      </c>
      <c r="F36" s="120" t="s">
        <v>3</v>
      </c>
      <c r="G36" s="120" t="s">
        <v>3</v>
      </c>
      <c r="H36" s="120" t="s">
        <v>3</v>
      </c>
      <c r="I36" s="120" t="s">
        <v>3</v>
      </c>
    </row>
    <row r="37" spans="5:8" ht="12.75">
      <c r="E37" s="18" t="s">
        <v>358</v>
      </c>
      <c r="H37" s="66"/>
    </row>
    <row r="38" ht="12.75">
      <c r="H38" s="66"/>
    </row>
  </sheetData>
  <sheetProtection/>
  <mergeCells count="44">
    <mergeCell ref="G5:G6"/>
    <mergeCell ref="H5:H6"/>
    <mergeCell ref="I5:I6"/>
    <mergeCell ref="D5:D6"/>
    <mergeCell ref="E5:E6"/>
    <mergeCell ref="F5:F6"/>
    <mergeCell ref="A5:A6"/>
    <mergeCell ref="B5:B6"/>
    <mergeCell ref="C5:C6"/>
    <mergeCell ref="A36:I36"/>
    <mergeCell ref="A35:B35"/>
    <mergeCell ref="D35:H35"/>
    <mergeCell ref="A1:I1"/>
    <mergeCell ref="A4:C4"/>
    <mergeCell ref="D4:I4"/>
  </mergeCells>
  <printOptions/>
  <pageMargins left="0.37" right="0.16" top="0.26" bottom="0.19" header="0.21" footer="0.1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J21"/>
  <sheetViews>
    <sheetView workbookViewId="0" topLeftCell="A1">
      <selection activeCell="J14" sqref="J14"/>
    </sheetView>
  </sheetViews>
  <sheetFormatPr defaultColWidth="8.8515625" defaultRowHeight="12.75"/>
  <cols>
    <col min="1" max="1" width="13.421875" style="0" customWidth="1"/>
    <col min="2" max="2" width="1.28515625" style="0" customWidth="1"/>
    <col min="3" max="3" width="3.57421875" style="0" hidden="1" customWidth="1"/>
    <col min="4" max="4" width="27.8515625" style="0" customWidth="1"/>
    <col min="5" max="7" width="16.00390625" style="0" customWidth="1"/>
    <col min="8" max="8" width="13.00390625" style="0" customWidth="1"/>
    <col min="9" max="10" width="16.00390625" style="0" customWidth="1"/>
    <col min="11" max="11" width="9.7109375" style="0" customWidth="1"/>
    <col min="12" max="14" width="8.8515625" style="0" customWidth="1"/>
    <col min="15" max="15" width="14.00390625" style="0" customWidth="1"/>
  </cols>
  <sheetData>
    <row r="1" spans="1:10" ht="19.5">
      <c r="A1" s="84" t="s">
        <v>368</v>
      </c>
      <c r="B1" s="85"/>
      <c r="C1" s="85"/>
      <c r="D1" s="85"/>
      <c r="E1" s="85"/>
      <c r="F1" s="84" t="s">
        <v>368</v>
      </c>
      <c r="G1" s="85"/>
      <c r="H1" s="85"/>
      <c r="I1" s="85"/>
      <c r="J1" s="85"/>
    </row>
    <row r="2" ht="12.75">
      <c r="J2" s="1" t="s">
        <v>515</v>
      </c>
    </row>
    <row r="3" spans="1:10" ht="12.75">
      <c r="A3" s="2" t="s">
        <v>495</v>
      </c>
      <c r="G3" t="s">
        <v>421</v>
      </c>
      <c r="J3" s="1" t="s">
        <v>1</v>
      </c>
    </row>
    <row r="4" spans="1:10" ht="15" customHeight="1">
      <c r="A4" s="110" t="s">
        <v>369</v>
      </c>
      <c r="B4" s="111" t="s">
        <v>3</v>
      </c>
      <c r="C4" s="111" t="s">
        <v>3</v>
      </c>
      <c r="D4" s="111" t="s">
        <v>116</v>
      </c>
      <c r="E4" s="111" t="s">
        <v>102</v>
      </c>
      <c r="F4" s="111" t="s">
        <v>370</v>
      </c>
      <c r="G4" s="111" t="s">
        <v>371</v>
      </c>
      <c r="H4" s="111" t="s">
        <v>3</v>
      </c>
      <c r="I4" s="111" t="s">
        <v>3</v>
      </c>
      <c r="J4" s="111" t="s">
        <v>104</v>
      </c>
    </row>
    <row r="5" spans="1:10" ht="42" customHeight="1">
      <c r="A5" s="107" t="s">
        <v>123</v>
      </c>
      <c r="B5" s="108" t="s">
        <v>3</v>
      </c>
      <c r="C5" s="108" t="s">
        <v>3</v>
      </c>
      <c r="D5" s="3" t="s">
        <v>116</v>
      </c>
      <c r="E5" s="108" t="s">
        <v>127</v>
      </c>
      <c r="F5" s="108" t="s">
        <v>127</v>
      </c>
      <c r="G5" s="3" t="s">
        <v>124</v>
      </c>
      <c r="H5" s="3" t="s">
        <v>372</v>
      </c>
      <c r="I5" s="3" t="s">
        <v>373</v>
      </c>
      <c r="J5" s="108" t="s">
        <v>127</v>
      </c>
    </row>
    <row r="6" spans="1:10" ht="15" customHeight="1">
      <c r="A6" s="121" t="s">
        <v>374</v>
      </c>
      <c r="B6" s="122" t="s">
        <v>125</v>
      </c>
      <c r="C6" s="122" t="s">
        <v>126</v>
      </c>
      <c r="D6" s="122" t="s">
        <v>7</v>
      </c>
      <c r="E6" s="31" t="s">
        <v>8</v>
      </c>
      <c r="F6" s="31" t="s">
        <v>9</v>
      </c>
      <c r="G6" s="31" t="s">
        <v>17</v>
      </c>
      <c r="H6" s="31" t="s">
        <v>21</v>
      </c>
      <c r="I6" s="31" t="s">
        <v>25</v>
      </c>
      <c r="J6" s="31" t="s">
        <v>29</v>
      </c>
    </row>
    <row r="7" spans="1:10" s="22" customFormat="1" ht="15" customHeight="1">
      <c r="A7" s="96" t="s">
        <v>506</v>
      </c>
      <c r="B7" s="96" t="s">
        <v>3</v>
      </c>
      <c r="C7" s="96" t="s">
        <v>3</v>
      </c>
      <c r="D7" s="96" t="s">
        <v>497</v>
      </c>
      <c r="E7" s="24">
        <v>0</v>
      </c>
      <c r="F7" s="29">
        <v>11038.98</v>
      </c>
      <c r="G7" s="53">
        <f>SUM(H7:I7)</f>
        <v>11038.98</v>
      </c>
      <c r="H7" s="30" t="s">
        <v>3</v>
      </c>
      <c r="I7" s="29">
        <v>11038.98</v>
      </c>
      <c r="J7" s="70">
        <f>SUM(F7-I7)</f>
        <v>0</v>
      </c>
    </row>
    <row r="8" spans="1:10" s="22" customFormat="1" ht="18.75" customHeight="1">
      <c r="A8" s="93" t="s">
        <v>146</v>
      </c>
      <c r="B8" s="93" t="s">
        <v>3</v>
      </c>
      <c r="C8" s="93" t="s">
        <v>3</v>
      </c>
      <c r="D8" s="69" t="s">
        <v>498</v>
      </c>
      <c r="E8" s="24">
        <v>0</v>
      </c>
      <c r="F8" s="29">
        <v>5681.03</v>
      </c>
      <c r="G8" s="53">
        <f aca="true" t="shared" si="0" ref="G8:G15">SUM(H8:I8)</f>
        <v>5681.03</v>
      </c>
      <c r="H8" s="30" t="s">
        <v>3</v>
      </c>
      <c r="I8" s="29">
        <v>5681.03</v>
      </c>
      <c r="J8" s="70">
        <f aca="true" t="shared" si="1" ref="J8:J15">SUM(F8-I8)</f>
        <v>0</v>
      </c>
    </row>
    <row r="9" spans="1:10" s="22" customFormat="1" ht="18.75" customHeight="1">
      <c r="A9" s="93" t="s">
        <v>158</v>
      </c>
      <c r="B9" s="93" t="s">
        <v>3</v>
      </c>
      <c r="C9" s="93" t="s">
        <v>3</v>
      </c>
      <c r="D9" s="69" t="s">
        <v>499</v>
      </c>
      <c r="E9" s="24">
        <v>0</v>
      </c>
      <c r="F9" s="29">
        <v>5560.96</v>
      </c>
      <c r="G9" s="53">
        <f t="shared" si="0"/>
        <v>5560.96</v>
      </c>
      <c r="H9" s="30" t="s">
        <v>3</v>
      </c>
      <c r="I9" s="29">
        <v>5560.96</v>
      </c>
      <c r="J9" s="70">
        <f t="shared" si="1"/>
        <v>0</v>
      </c>
    </row>
    <row r="10" spans="1:10" s="22" customFormat="1" ht="18.75" customHeight="1">
      <c r="A10" s="93" t="s">
        <v>160</v>
      </c>
      <c r="B10" s="93" t="s">
        <v>3</v>
      </c>
      <c r="C10" s="93" t="s">
        <v>3</v>
      </c>
      <c r="D10" s="69" t="s">
        <v>500</v>
      </c>
      <c r="E10" s="24">
        <v>0</v>
      </c>
      <c r="F10" s="29">
        <v>5560.96</v>
      </c>
      <c r="G10" s="53">
        <f t="shared" si="0"/>
        <v>5560.96</v>
      </c>
      <c r="H10" s="30" t="s">
        <v>3</v>
      </c>
      <c r="I10" s="29">
        <v>5560.96</v>
      </c>
      <c r="J10" s="70">
        <f t="shared" si="1"/>
        <v>0</v>
      </c>
    </row>
    <row r="11" spans="1:10" s="22" customFormat="1" ht="18.75" customHeight="1">
      <c r="A11" s="93" t="s">
        <v>394</v>
      </c>
      <c r="B11" s="93" t="s">
        <v>3</v>
      </c>
      <c r="C11" s="93" t="s">
        <v>3</v>
      </c>
      <c r="D11" s="69" t="s">
        <v>501</v>
      </c>
      <c r="E11" s="24">
        <v>0</v>
      </c>
      <c r="F11" s="29">
        <v>120.07</v>
      </c>
      <c r="G11" s="53">
        <f t="shared" si="0"/>
        <v>120.07</v>
      </c>
      <c r="H11" s="30" t="s">
        <v>3</v>
      </c>
      <c r="I11" s="29">
        <v>120.07</v>
      </c>
      <c r="J11" s="70">
        <f t="shared" si="1"/>
        <v>0</v>
      </c>
    </row>
    <row r="12" spans="1:10" s="22" customFormat="1" ht="18.75" customHeight="1">
      <c r="A12" s="93" t="s">
        <v>396</v>
      </c>
      <c r="B12" s="93" t="s">
        <v>3</v>
      </c>
      <c r="C12" s="93" t="s">
        <v>3</v>
      </c>
      <c r="D12" s="69" t="s">
        <v>502</v>
      </c>
      <c r="E12" s="24">
        <v>0</v>
      </c>
      <c r="F12" s="29">
        <v>120.07</v>
      </c>
      <c r="G12" s="53">
        <f t="shared" si="0"/>
        <v>120.07</v>
      </c>
      <c r="H12" s="30" t="s">
        <v>3</v>
      </c>
      <c r="I12" s="29">
        <v>120.07</v>
      </c>
      <c r="J12" s="70">
        <f t="shared" si="1"/>
        <v>0</v>
      </c>
    </row>
    <row r="13" spans="1:10" s="22" customFormat="1" ht="18.75" customHeight="1">
      <c r="A13" s="93" t="s">
        <v>172</v>
      </c>
      <c r="B13" s="93" t="s">
        <v>3</v>
      </c>
      <c r="C13" s="93" t="s">
        <v>3</v>
      </c>
      <c r="D13" s="69" t="s">
        <v>503</v>
      </c>
      <c r="E13" s="24">
        <v>0</v>
      </c>
      <c r="F13" s="29">
        <v>5357.95</v>
      </c>
      <c r="G13" s="53">
        <f t="shared" si="0"/>
        <v>5357.95</v>
      </c>
      <c r="H13" s="30" t="s">
        <v>3</v>
      </c>
      <c r="I13" s="29">
        <v>5357.95</v>
      </c>
      <c r="J13" s="70">
        <f t="shared" si="1"/>
        <v>0</v>
      </c>
    </row>
    <row r="14" spans="1:10" s="22" customFormat="1" ht="18.75" customHeight="1">
      <c r="A14" s="93" t="s">
        <v>417</v>
      </c>
      <c r="B14" s="93" t="s">
        <v>3</v>
      </c>
      <c r="C14" s="93" t="s">
        <v>3</v>
      </c>
      <c r="D14" s="69" t="s">
        <v>504</v>
      </c>
      <c r="E14" s="24">
        <v>0</v>
      </c>
      <c r="F14" s="30">
        <v>5357.95</v>
      </c>
      <c r="G14" s="53">
        <f t="shared" si="0"/>
        <v>5357.95</v>
      </c>
      <c r="H14" s="30" t="s">
        <v>3</v>
      </c>
      <c r="I14" s="30">
        <v>5357.95</v>
      </c>
      <c r="J14" s="70">
        <f t="shared" si="1"/>
        <v>0</v>
      </c>
    </row>
    <row r="15" spans="1:10" s="22" customFormat="1" ht="18.75" customHeight="1">
      <c r="A15" s="93" t="s">
        <v>419</v>
      </c>
      <c r="B15" s="93" t="s">
        <v>3</v>
      </c>
      <c r="C15" s="93" t="s">
        <v>3</v>
      </c>
      <c r="D15" s="69" t="s">
        <v>505</v>
      </c>
      <c r="E15" s="24">
        <v>0</v>
      </c>
      <c r="F15" s="30">
        <v>5357.95</v>
      </c>
      <c r="G15" s="53">
        <f t="shared" si="0"/>
        <v>5357.95</v>
      </c>
      <c r="H15" s="30" t="s">
        <v>3</v>
      </c>
      <c r="I15" s="30">
        <v>5357.95</v>
      </c>
      <c r="J15" s="70">
        <f t="shared" si="1"/>
        <v>0</v>
      </c>
    </row>
    <row r="16" spans="1:10" s="74" customFormat="1" ht="18.75" customHeight="1">
      <c r="A16" s="124"/>
      <c r="B16" s="124" t="s">
        <v>3</v>
      </c>
      <c r="C16" s="124"/>
      <c r="D16" s="71" t="s">
        <v>3</v>
      </c>
      <c r="E16" s="68"/>
      <c r="F16" s="72" t="s">
        <v>3</v>
      </c>
      <c r="G16" s="72" t="s">
        <v>3</v>
      </c>
      <c r="H16" s="72" t="s">
        <v>3</v>
      </c>
      <c r="I16" s="72" t="s">
        <v>3</v>
      </c>
      <c r="J16" s="73"/>
    </row>
    <row r="17" spans="1:10" s="74" customFormat="1" ht="18.75" customHeight="1">
      <c r="A17" s="124" t="s">
        <v>3</v>
      </c>
      <c r="B17" s="124" t="s">
        <v>3</v>
      </c>
      <c r="C17" s="124" t="s">
        <v>3</v>
      </c>
      <c r="D17" s="71" t="s">
        <v>3</v>
      </c>
      <c r="E17" s="72" t="s">
        <v>3</v>
      </c>
      <c r="F17" s="72" t="s">
        <v>3</v>
      </c>
      <c r="G17" s="72" t="s">
        <v>3</v>
      </c>
      <c r="H17" s="72" t="s">
        <v>3</v>
      </c>
      <c r="I17" s="72" t="s">
        <v>3</v>
      </c>
      <c r="J17" s="73"/>
    </row>
    <row r="18" spans="1:10" s="74" customFormat="1" ht="15" customHeight="1">
      <c r="A18" s="123" t="s">
        <v>375</v>
      </c>
      <c r="B18" s="123" t="s">
        <v>3</v>
      </c>
      <c r="C18" s="123" t="s">
        <v>3</v>
      </c>
      <c r="D18" s="123" t="s">
        <v>3</v>
      </c>
      <c r="E18" s="123" t="s">
        <v>3</v>
      </c>
      <c r="F18" s="123" t="s">
        <v>3</v>
      </c>
      <c r="G18" s="123" t="s">
        <v>3</v>
      </c>
      <c r="H18" s="123" t="s">
        <v>3</v>
      </c>
      <c r="I18" s="123" t="s">
        <v>3</v>
      </c>
      <c r="J18" s="123" t="s">
        <v>3</v>
      </c>
    </row>
    <row r="19" spans="1:10" ht="15" customHeight="1">
      <c r="A19" s="11" t="s">
        <v>3</v>
      </c>
      <c r="B19" s="120" t="s">
        <v>3</v>
      </c>
      <c r="C19" s="120" t="s">
        <v>3</v>
      </c>
      <c r="D19" s="120" t="s">
        <v>3</v>
      </c>
      <c r="E19" s="120" t="s">
        <v>3</v>
      </c>
      <c r="F19" s="120" t="s">
        <v>3</v>
      </c>
      <c r="G19" s="120" t="s">
        <v>3</v>
      </c>
      <c r="H19" s="120" t="s">
        <v>3</v>
      </c>
      <c r="I19" s="120" t="s">
        <v>3</v>
      </c>
      <c r="J19" s="120" t="s">
        <v>3</v>
      </c>
    </row>
    <row r="21" ht="12.75">
      <c r="F21" s="13" t="s">
        <v>376</v>
      </c>
    </row>
  </sheetData>
  <sheetProtection/>
  <mergeCells count="58">
    <mergeCell ref="F4:F5"/>
    <mergeCell ref="J4:J5"/>
    <mergeCell ref="A18:J18"/>
    <mergeCell ref="B19:J19"/>
    <mergeCell ref="A16:C16"/>
    <mergeCell ref="A17:C17"/>
    <mergeCell ref="A10:C10"/>
    <mergeCell ref="A11:C11"/>
    <mergeCell ref="A12:C12"/>
    <mergeCell ref="A13:C13"/>
    <mergeCell ref="A14:C14"/>
    <mergeCell ref="A15:C15"/>
    <mergeCell ref="A7:D7"/>
    <mergeCell ref="A8:C8"/>
    <mergeCell ref="A9:C9"/>
    <mergeCell ref="A5:C5"/>
    <mergeCell ref="A6:D6"/>
    <mergeCell ref="A1:J1"/>
    <mergeCell ref="A4:D4"/>
    <mergeCell ref="G4:I4"/>
    <mergeCell ref="E4:E5"/>
  </mergeCells>
  <printOptions/>
  <pageMargins left="0.7480314960629921" right="0.16" top="0.9842519685039371" bottom="0.9842519685039371" header="0.5118110236220472" footer="0.51181102362204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G36"/>
  <sheetViews>
    <sheetView workbookViewId="0" topLeftCell="A1">
      <selection activeCell="G2" sqref="G2"/>
    </sheetView>
  </sheetViews>
  <sheetFormatPr defaultColWidth="8.8515625" defaultRowHeight="12.75"/>
  <cols>
    <col min="1" max="1" width="24.7109375" style="0" customWidth="1"/>
    <col min="2" max="3" width="4.140625" style="0" customWidth="1"/>
    <col min="4" max="4" width="41.28125" style="0" customWidth="1"/>
    <col min="5" max="5" width="16.00390625" style="0" customWidth="1"/>
    <col min="6" max="7" width="17.140625" style="0" customWidth="1"/>
    <col min="8" max="8" width="9.7109375" style="0" customWidth="1"/>
  </cols>
  <sheetData>
    <row r="1" spans="1:7" ht="19.5">
      <c r="A1" s="84" t="s">
        <v>377</v>
      </c>
      <c r="B1" s="85"/>
      <c r="C1" s="85"/>
      <c r="D1" s="85"/>
      <c r="E1" s="84" t="s">
        <v>377</v>
      </c>
      <c r="F1" s="85"/>
      <c r="G1" s="85"/>
    </row>
    <row r="2" ht="12.75">
      <c r="G2" s="1" t="s">
        <v>516</v>
      </c>
    </row>
    <row r="3" spans="1:7" ht="12.75">
      <c r="A3" s="2" t="s">
        <v>495</v>
      </c>
      <c r="E3" t="s">
        <v>421</v>
      </c>
      <c r="G3" s="1" t="s">
        <v>1</v>
      </c>
    </row>
    <row r="4" spans="1:7" ht="20.25" customHeight="1">
      <c r="A4" s="110" t="s">
        <v>5</v>
      </c>
      <c r="B4" s="111" t="s">
        <v>3</v>
      </c>
      <c r="C4" s="111" t="s">
        <v>3</v>
      </c>
      <c r="D4" s="111" t="s">
        <v>116</v>
      </c>
      <c r="E4" s="111" t="s">
        <v>371</v>
      </c>
      <c r="F4" s="111" t="s">
        <v>3</v>
      </c>
      <c r="G4" s="111" t="s">
        <v>3</v>
      </c>
    </row>
    <row r="5" spans="1:7" ht="15" customHeight="1">
      <c r="A5" s="107" t="s">
        <v>123</v>
      </c>
      <c r="B5" s="108" t="s">
        <v>3</v>
      </c>
      <c r="C5" s="108" t="s">
        <v>3</v>
      </c>
      <c r="D5" s="108" t="s">
        <v>116</v>
      </c>
      <c r="E5" s="108" t="s">
        <v>127</v>
      </c>
      <c r="F5" s="108" t="s">
        <v>372</v>
      </c>
      <c r="G5" s="108" t="s">
        <v>373</v>
      </c>
    </row>
    <row r="6" spans="1:7" ht="15" customHeight="1">
      <c r="A6" s="107" t="s">
        <v>3</v>
      </c>
      <c r="B6" s="108" t="s">
        <v>3</v>
      </c>
      <c r="C6" s="108" t="s">
        <v>3</v>
      </c>
      <c r="D6" s="108" t="s">
        <v>3</v>
      </c>
      <c r="E6" s="108" t="s">
        <v>3</v>
      </c>
      <c r="F6" s="108" t="s">
        <v>3</v>
      </c>
      <c r="G6" s="108" t="s">
        <v>3</v>
      </c>
    </row>
    <row r="7" spans="1:7" ht="30.75" customHeight="1">
      <c r="A7" s="107" t="s">
        <v>3</v>
      </c>
      <c r="B7" s="108" t="s">
        <v>3</v>
      </c>
      <c r="C7" s="108" t="s">
        <v>3</v>
      </c>
      <c r="D7" s="108" t="s">
        <v>116</v>
      </c>
      <c r="E7" s="108" t="s">
        <v>3</v>
      </c>
      <c r="F7" s="108" t="s">
        <v>3</v>
      </c>
      <c r="G7" s="108" t="s">
        <v>3</v>
      </c>
    </row>
    <row r="8" spans="1:7" ht="15" customHeight="1">
      <c r="A8" s="125" t="s">
        <v>7</v>
      </c>
      <c r="B8" s="126" t="s">
        <v>125</v>
      </c>
      <c r="C8" s="126" t="s">
        <v>126</v>
      </c>
      <c r="D8" s="126" t="s">
        <v>7</v>
      </c>
      <c r="E8" s="4" t="s">
        <v>17</v>
      </c>
      <c r="F8" s="5" t="s">
        <v>3</v>
      </c>
      <c r="G8" s="5" t="s">
        <v>3</v>
      </c>
    </row>
    <row r="9" spans="1:7" ht="15" customHeight="1">
      <c r="A9" s="107" t="s">
        <v>127</v>
      </c>
      <c r="B9" s="108" t="s">
        <v>3</v>
      </c>
      <c r="C9" s="108" t="s">
        <v>3</v>
      </c>
      <c r="D9" s="108" t="s">
        <v>127</v>
      </c>
      <c r="E9" s="6" t="s">
        <v>3</v>
      </c>
      <c r="F9" s="7" t="s">
        <v>3</v>
      </c>
      <c r="G9" s="7" t="s">
        <v>3</v>
      </c>
    </row>
    <row r="10" spans="1:7" ht="15" customHeight="1">
      <c r="A10" s="127" t="s">
        <v>3</v>
      </c>
      <c r="B10" s="128" t="s">
        <v>3</v>
      </c>
      <c r="C10" s="128" t="s">
        <v>3</v>
      </c>
      <c r="D10" s="8" t="s">
        <v>3</v>
      </c>
      <c r="E10" s="9" t="s">
        <v>3</v>
      </c>
      <c r="F10" s="10" t="s">
        <v>3</v>
      </c>
      <c r="G10" s="10" t="s">
        <v>3</v>
      </c>
    </row>
    <row r="11" spans="1:7" ht="15" customHeight="1">
      <c r="A11" s="127" t="s">
        <v>3</v>
      </c>
      <c r="B11" s="128" t="s">
        <v>3</v>
      </c>
      <c r="C11" s="128" t="s">
        <v>3</v>
      </c>
      <c r="D11" s="8" t="s">
        <v>3</v>
      </c>
      <c r="E11" s="9" t="s">
        <v>3</v>
      </c>
      <c r="F11" s="10" t="s">
        <v>3</v>
      </c>
      <c r="G11" s="10" t="s">
        <v>3</v>
      </c>
    </row>
    <row r="12" spans="1:7" ht="15" customHeight="1">
      <c r="A12" s="127" t="s">
        <v>3</v>
      </c>
      <c r="B12" s="128" t="s">
        <v>3</v>
      </c>
      <c r="C12" s="128" t="s">
        <v>3</v>
      </c>
      <c r="D12" s="8" t="s">
        <v>3</v>
      </c>
      <c r="E12" s="9" t="s">
        <v>3</v>
      </c>
      <c r="F12" s="10" t="s">
        <v>3</v>
      </c>
      <c r="G12" s="10" t="s">
        <v>3</v>
      </c>
    </row>
    <row r="13" spans="1:7" ht="15" customHeight="1">
      <c r="A13" s="127" t="s">
        <v>3</v>
      </c>
      <c r="B13" s="128" t="s">
        <v>3</v>
      </c>
      <c r="C13" s="128" t="s">
        <v>3</v>
      </c>
      <c r="D13" s="8" t="s">
        <v>3</v>
      </c>
      <c r="E13" s="9" t="s">
        <v>3</v>
      </c>
      <c r="F13" s="10" t="s">
        <v>3</v>
      </c>
      <c r="G13" s="10" t="s">
        <v>3</v>
      </c>
    </row>
    <row r="14" spans="1:7" ht="15" customHeight="1">
      <c r="A14" s="127" t="s">
        <v>3</v>
      </c>
      <c r="B14" s="128" t="s">
        <v>3</v>
      </c>
      <c r="C14" s="128" t="s">
        <v>3</v>
      </c>
      <c r="D14" s="8" t="s">
        <v>3</v>
      </c>
      <c r="E14" s="9" t="s">
        <v>3</v>
      </c>
      <c r="F14" s="10" t="s">
        <v>3</v>
      </c>
      <c r="G14" s="10" t="s">
        <v>3</v>
      </c>
    </row>
    <row r="15" spans="1:7" ht="15" customHeight="1">
      <c r="A15" s="127" t="s">
        <v>3</v>
      </c>
      <c r="B15" s="128" t="s">
        <v>3</v>
      </c>
      <c r="C15" s="128" t="s">
        <v>3</v>
      </c>
      <c r="D15" s="8" t="s">
        <v>3</v>
      </c>
      <c r="E15" s="9" t="s">
        <v>3</v>
      </c>
      <c r="F15" s="10" t="s">
        <v>3</v>
      </c>
      <c r="G15" s="10" t="s">
        <v>3</v>
      </c>
    </row>
    <row r="16" spans="1:7" ht="15" customHeight="1">
      <c r="A16" s="120" t="s">
        <v>378</v>
      </c>
      <c r="B16" s="120" t="s">
        <v>3</v>
      </c>
      <c r="C16" s="120"/>
      <c r="D16" s="120" t="s">
        <v>3</v>
      </c>
      <c r="E16" s="120" t="s">
        <v>3</v>
      </c>
      <c r="F16" s="12" t="s">
        <v>3</v>
      </c>
      <c r="G16" s="12" t="s">
        <v>3</v>
      </c>
    </row>
    <row r="17" spans="1:7" ht="15" customHeight="1">
      <c r="A17" s="11" t="s">
        <v>3</v>
      </c>
      <c r="B17" s="120" t="s">
        <v>3</v>
      </c>
      <c r="C17" s="120" t="s">
        <v>3</v>
      </c>
      <c r="D17" s="120" t="s">
        <v>3</v>
      </c>
      <c r="E17" s="120" t="s">
        <v>3</v>
      </c>
      <c r="F17" s="12" t="s">
        <v>3</v>
      </c>
      <c r="G17" s="12" t="s">
        <v>3</v>
      </c>
    </row>
    <row r="18" spans="1:7" ht="15" customHeight="1">
      <c r="A18" s="12" t="s">
        <v>3</v>
      </c>
      <c r="B18" s="129"/>
      <c r="C18" s="129" t="s">
        <v>3</v>
      </c>
      <c r="D18" s="129" t="s">
        <v>3</v>
      </c>
      <c r="E18" s="129" t="s">
        <v>3</v>
      </c>
      <c r="F18" s="129" t="s">
        <v>3</v>
      </c>
      <c r="G18" s="129" t="s">
        <v>3</v>
      </c>
    </row>
    <row r="20" ht="12.75">
      <c r="E20" s="13" t="s">
        <v>379</v>
      </c>
    </row>
    <row r="28" ht="12.75">
      <c r="D28" s="33"/>
    </row>
    <row r="29" ht="12.75">
      <c r="D29" s="34"/>
    </row>
    <row r="30" ht="12.75">
      <c r="D30" s="34"/>
    </row>
    <row r="31" ht="12.75">
      <c r="D31" s="34"/>
    </row>
    <row r="32" ht="12.75">
      <c r="D32" s="34"/>
    </row>
    <row r="33" ht="12.75">
      <c r="D33" s="34"/>
    </row>
    <row r="34" ht="12.75">
      <c r="D34" s="34"/>
    </row>
    <row r="35" ht="12.75">
      <c r="D35" s="34"/>
    </row>
    <row r="36" ht="12.75">
      <c r="D36" s="34"/>
    </row>
  </sheetData>
  <sheetProtection/>
  <mergeCells count="70">
    <mergeCell ref="A5:C7"/>
    <mergeCell ref="F5:F7"/>
    <mergeCell ref="G5:G7"/>
    <mergeCell ref="D5:D7"/>
    <mergeCell ref="E5:E7"/>
    <mergeCell ref="B18:G18"/>
    <mergeCell ref="A16:E16"/>
    <mergeCell ref="B17:E17"/>
    <mergeCell ref="A14:C14"/>
    <mergeCell ref="A15:C15"/>
    <mergeCell ref="A12:C12"/>
    <mergeCell ref="A13:C13"/>
    <mergeCell ref="A10:C10"/>
    <mergeCell ref="A11:C11"/>
    <mergeCell ref="A8:D8"/>
    <mergeCell ref="A9:D9"/>
    <mergeCell ref="A1:G1"/>
    <mergeCell ref="A4:D4"/>
    <mergeCell ref="E4:G4"/>
  </mergeCells>
  <printOptions/>
  <pageMargins left="0.7480314960629921" right="0.7480314960629921" top="0.9842519685039371" bottom="0.9842519685039371" header="0.5118110236220472" footer="0.5118110236220472"/>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L11"/>
  <sheetViews>
    <sheetView workbookViewId="0" topLeftCell="A1">
      <selection activeCell="I8" sqref="I8"/>
    </sheetView>
  </sheetViews>
  <sheetFormatPr defaultColWidth="8.8515625" defaultRowHeight="12.75"/>
  <cols>
    <col min="1" max="1" width="15.8515625" style="0" customWidth="1"/>
    <col min="2" max="2" width="9.00390625" style="0" customWidth="1"/>
    <col min="3" max="3" width="11.00390625" style="0" customWidth="1"/>
    <col min="4" max="4" width="11.140625" style="0" customWidth="1"/>
    <col min="5" max="5" width="12.7109375" style="0" customWidth="1"/>
    <col min="6" max="6" width="10.57421875" style="0" customWidth="1"/>
    <col min="7" max="7" width="10.421875" style="0" customWidth="1"/>
    <col min="8" max="8" width="12.00390625" style="0" customWidth="1"/>
    <col min="9" max="10" width="11.7109375" style="0" customWidth="1"/>
    <col min="11" max="11" width="11.421875" style="0" customWidth="1"/>
    <col min="12" max="12" width="10.57421875" style="0" customWidth="1"/>
    <col min="13" max="13" width="9.7109375" style="0" customWidth="1"/>
  </cols>
  <sheetData>
    <row r="1" spans="1:12" ht="19.5">
      <c r="A1" s="84" t="s">
        <v>359</v>
      </c>
      <c r="B1" s="85"/>
      <c r="C1" s="85"/>
      <c r="D1" s="85"/>
      <c r="E1" s="85"/>
      <c r="F1" s="85"/>
      <c r="G1" s="84" t="s">
        <v>359</v>
      </c>
      <c r="H1" s="85"/>
      <c r="I1" s="85"/>
      <c r="J1" s="85"/>
      <c r="K1" s="85"/>
      <c r="L1" s="85"/>
    </row>
    <row r="2" ht="12.75">
      <c r="L2" s="1" t="s">
        <v>517</v>
      </c>
    </row>
    <row r="3" spans="1:12" ht="12.75">
      <c r="A3" s="2" t="s">
        <v>495</v>
      </c>
      <c r="G3" t="s">
        <v>421</v>
      </c>
      <c r="L3" s="1" t="s">
        <v>1</v>
      </c>
    </row>
    <row r="4" spans="1:12" ht="21.75" customHeight="1">
      <c r="A4" s="116" t="s">
        <v>360</v>
      </c>
      <c r="B4" s="117" t="s">
        <v>3</v>
      </c>
      <c r="C4" s="117" t="s">
        <v>3</v>
      </c>
      <c r="D4" s="117" t="s">
        <v>195</v>
      </c>
      <c r="E4" s="117" t="s">
        <v>3</v>
      </c>
      <c r="F4" s="117" t="s">
        <v>3</v>
      </c>
      <c r="G4" s="117" t="s">
        <v>197</v>
      </c>
      <c r="H4" s="117" t="s">
        <v>3</v>
      </c>
      <c r="I4" s="117" t="s">
        <v>3</v>
      </c>
      <c r="J4" s="117" t="s">
        <v>3</v>
      </c>
      <c r="K4" s="117" t="s">
        <v>3</v>
      </c>
      <c r="L4" s="117" t="s">
        <v>3</v>
      </c>
    </row>
    <row r="5" spans="1:12" ht="27.75" customHeight="1">
      <c r="A5" s="107" t="s">
        <v>127</v>
      </c>
      <c r="B5" s="108" t="s">
        <v>361</v>
      </c>
      <c r="C5" s="108" t="s">
        <v>362</v>
      </c>
      <c r="D5" s="108" t="s">
        <v>196</v>
      </c>
      <c r="E5" s="108" t="s">
        <v>116</v>
      </c>
      <c r="F5" s="108" t="s">
        <v>363</v>
      </c>
      <c r="G5" s="108" t="s">
        <v>127</v>
      </c>
      <c r="H5" s="108" t="s">
        <v>361</v>
      </c>
      <c r="I5" s="108" t="s">
        <v>362</v>
      </c>
      <c r="J5" s="108" t="s">
        <v>3</v>
      </c>
      <c r="K5" s="108" t="s">
        <v>3</v>
      </c>
      <c r="L5" s="108" t="s">
        <v>363</v>
      </c>
    </row>
    <row r="6" spans="1:12" ht="31.5" customHeight="1">
      <c r="A6" s="107" t="s">
        <v>198</v>
      </c>
      <c r="B6" s="108" t="s">
        <v>199</v>
      </c>
      <c r="C6" s="4" t="s">
        <v>124</v>
      </c>
      <c r="D6" s="3" t="s">
        <v>364</v>
      </c>
      <c r="E6" s="3" t="s">
        <v>365</v>
      </c>
      <c r="F6" s="108" t="s">
        <v>3</v>
      </c>
      <c r="G6" s="108" t="s">
        <v>3</v>
      </c>
      <c r="H6" s="108" t="s">
        <v>3</v>
      </c>
      <c r="I6" s="3" t="s">
        <v>124</v>
      </c>
      <c r="J6" s="3" t="s">
        <v>364</v>
      </c>
      <c r="K6" s="3" t="s">
        <v>365</v>
      </c>
      <c r="L6" s="108" t="s">
        <v>3</v>
      </c>
    </row>
    <row r="7" spans="1:12" ht="15" customHeight="1">
      <c r="A7" s="15" t="s">
        <v>8</v>
      </c>
      <c r="B7" s="16" t="s">
        <v>9</v>
      </c>
      <c r="C7" s="16" t="s">
        <v>17</v>
      </c>
      <c r="D7" s="16" t="s">
        <v>21</v>
      </c>
      <c r="E7" s="16" t="s">
        <v>25</v>
      </c>
      <c r="F7" s="16" t="s">
        <v>29</v>
      </c>
      <c r="G7" s="16" t="s">
        <v>33</v>
      </c>
      <c r="H7" s="16" t="s">
        <v>37</v>
      </c>
      <c r="I7" s="16" t="s">
        <v>40</v>
      </c>
      <c r="J7" s="16" t="s">
        <v>43</v>
      </c>
      <c r="K7" s="16" t="s">
        <v>46</v>
      </c>
      <c r="L7" s="16" t="s">
        <v>49</v>
      </c>
    </row>
    <row r="8" spans="1:12" ht="42" customHeight="1">
      <c r="A8" s="17">
        <f>SUM(E8+F8)</f>
        <v>20.65</v>
      </c>
      <c r="B8" s="9" t="s">
        <v>3</v>
      </c>
      <c r="C8" s="9" t="s">
        <v>3</v>
      </c>
      <c r="D8" s="9" t="s">
        <v>514</v>
      </c>
      <c r="E8" s="9">
        <v>12</v>
      </c>
      <c r="F8" s="14">
        <v>8.65</v>
      </c>
      <c r="G8" s="14">
        <f>SUM(K8+L8)</f>
        <v>5.890000000000001</v>
      </c>
      <c r="H8" s="9" t="s">
        <v>3</v>
      </c>
      <c r="I8" s="10" t="s">
        <v>3</v>
      </c>
      <c r="J8" s="10" t="s">
        <v>3</v>
      </c>
      <c r="K8" s="10">
        <v>1.11</v>
      </c>
      <c r="L8" s="14">
        <v>4.78</v>
      </c>
    </row>
    <row r="9" spans="1:12" ht="29.25" customHeight="1">
      <c r="A9" s="130" t="s">
        <v>366</v>
      </c>
      <c r="B9" s="130" t="s">
        <v>3</v>
      </c>
      <c r="C9" s="130" t="s">
        <v>3</v>
      </c>
      <c r="D9" s="130" t="s">
        <v>3</v>
      </c>
      <c r="E9" s="130" t="s">
        <v>3</v>
      </c>
      <c r="F9" s="130" t="s">
        <v>3</v>
      </c>
      <c r="G9" s="130" t="s">
        <v>3</v>
      </c>
      <c r="H9" s="130" t="s">
        <v>3</v>
      </c>
      <c r="I9" s="131" t="s">
        <v>3</v>
      </c>
      <c r="J9" s="131" t="s">
        <v>3</v>
      </c>
      <c r="K9" s="131" t="s">
        <v>3</v>
      </c>
      <c r="L9" s="130" t="s">
        <v>3</v>
      </c>
    </row>
    <row r="11" ht="12.75">
      <c r="G11" s="18" t="s">
        <v>367</v>
      </c>
    </row>
  </sheetData>
  <sheetProtection/>
  <mergeCells count="43">
    <mergeCell ref="A9:L9"/>
    <mergeCell ref="A5:A6"/>
    <mergeCell ref="B5:B6"/>
    <mergeCell ref="C5:E5"/>
    <mergeCell ref="G4:L4"/>
    <mergeCell ref="H5:H6"/>
    <mergeCell ref="I5:K5"/>
    <mergeCell ref="F5:F6"/>
    <mergeCell ref="G5:G6"/>
    <mergeCell ref="L5:L6"/>
    <mergeCell ref="A1:L1"/>
    <mergeCell ref="A4:F4"/>
  </mergeCells>
  <printOptions/>
  <pageMargins left="0.7480314960629921" right="0.16" top="0.9842519685039371" bottom="0.9842519685039371"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微软用户</cp:lastModifiedBy>
  <cp:lastPrinted>2023-10-07T03:28:05Z</cp:lastPrinted>
  <dcterms:created xsi:type="dcterms:W3CDTF">2023-03-16T03:39:00Z</dcterms:created>
  <dcterms:modified xsi:type="dcterms:W3CDTF">2023-10-11T07:50:59Z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72894CD270224858ADFFDB48BD7185CA</vt:lpwstr>
  </property>
  <property fmtid="{D5CDD505-2E9C-101B-9397-08002B2CF9AE}" pid="3" name="KSOProductBuildVer">
    <vt:lpwstr>2052-11.1.0.14018</vt:lpwstr>
  </property>
</Properties>
</file>