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8"/>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s>
  <externalReferences>
    <externalReference r:id="rId10"/>
    <externalReference r:id="rId11"/>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<sst xmlns="http://schemas.openxmlformats.org/spreadsheetml/2006/main" count="2325" uniqueCount="1494">
  <si>
    <t>马兰花·2025年岳阳县创业培训学员花名册</t>
  </si>
  <si>
    <t>申报单位：（盖章）岳阳县成志新科职业培训学校    培训起止时间：2025.6.23-6.304.3.2 培训类别：GYB             班次：</t>
  </si>
  <si>
    <t>序号</t>
  </si>
  <si>
    <t>姓名</t>
  </si>
  <si>
    <t>性别</t>
  </si>
  <si>
    <t>身份证号码</t>
  </si>
  <si>
    <t>文化程度</t>
  </si>
  <si>
    <t>创业培训合格证书编号</t>
  </si>
  <si>
    <t>家庭住址</t>
  </si>
  <si>
    <t>联系电话</t>
  </si>
  <si>
    <t>本人签名</t>
  </si>
  <si>
    <t>1</t>
  </si>
  <si>
    <t>文睿曙</t>
  </si>
  <si>
    <t>男</t>
  </si>
  <si>
    <t>430621********9277</t>
  </si>
  <si>
    <t>中等专科</t>
  </si>
  <si>
    <t>430621202509GYB00001</t>
  </si>
  <si>
    <t>广东省惠州市惠城区鳄湖路120号</t>
  </si>
  <si>
    <t>185*****037</t>
  </si>
  <si>
    <t>2</t>
  </si>
  <si>
    <t>卢进宇</t>
  </si>
  <si>
    <t>430621********8417</t>
  </si>
  <si>
    <t>430621202509GYB00002</t>
  </si>
  <si>
    <t>北京市大兴区黄村镇海北路58号院</t>
  </si>
  <si>
    <t>198*****751</t>
  </si>
  <si>
    <t>3</t>
  </si>
  <si>
    <t>姜涛</t>
  </si>
  <si>
    <t>430621********2312</t>
  </si>
  <si>
    <t>大学专科</t>
  </si>
  <si>
    <t>430621202509GYB00003</t>
  </si>
  <si>
    <t>湖南省岳阳县麻塘办事处</t>
  </si>
  <si>
    <t>182*****989</t>
  </si>
  <si>
    <t>4</t>
  </si>
  <si>
    <t>陈松</t>
  </si>
  <si>
    <t>430621********9257</t>
  </si>
  <si>
    <t>430621202509GYB00004</t>
  </si>
  <si>
    <t>湖南省岳阳县月田镇花苗村花苗片著书组1号</t>
  </si>
  <si>
    <t>175*****750</t>
  </si>
  <si>
    <t>5</t>
  </si>
  <si>
    <t>刘宸铭</t>
  </si>
  <si>
    <t>430621********0050</t>
  </si>
  <si>
    <t>430621202509GYB00005</t>
  </si>
  <si>
    <t>湖南省岳阳县月田镇江先村口前片上屋组1号</t>
  </si>
  <si>
    <t>176*****483</t>
  </si>
  <si>
    <t>6</t>
  </si>
  <si>
    <t>周渭</t>
  </si>
  <si>
    <t>430621********4112</t>
  </si>
  <si>
    <t>430621202509GYB00006</t>
  </si>
  <si>
    <t>长春市南关区建民街30号</t>
  </si>
  <si>
    <t>175*****114</t>
  </si>
  <si>
    <t>7</t>
  </si>
  <si>
    <t>姚操</t>
  </si>
  <si>
    <t>430621********7036</t>
  </si>
  <si>
    <t>430621202509GYB00007</t>
  </si>
  <si>
    <t>湖南省岳阳县长湖乡自强村姚上村民组6号</t>
  </si>
  <si>
    <t>166*****558</t>
  </si>
  <si>
    <t>8</t>
  </si>
  <si>
    <t>张濯潇</t>
  </si>
  <si>
    <t>430611********1514</t>
  </si>
  <si>
    <t>430621202509GYB00008</t>
  </si>
  <si>
    <t>湖南省岳阳市君山区柳林洲街道办事处景明路居委会棉麻油脂厂宿舍</t>
  </si>
  <si>
    <t>177*****164</t>
  </si>
  <si>
    <t>9</t>
  </si>
  <si>
    <t>谈一欣</t>
  </si>
  <si>
    <t>430602********0115</t>
  </si>
  <si>
    <t>430621202509GYB00009</t>
  </si>
  <si>
    <t>湖南省岳阳县筻口镇明星村明星片第六组7号</t>
  </si>
  <si>
    <t>176*****507</t>
  </si>
  <si>
    <t>10</t>
  </si>
  <si>
    <t>任金龙</t>
  </si>
  <si>
    <t>430621********7714</t>
  </si>
  <si>
    <t>430621202509GYB00010</t>
  </si>
  <si>
    <t>河北省承德市双桥区开发路118号</t>
  </si>
  <si>
    <t>199*****749</t>
  </si>
  <si>
    <t>11</t>
  </si>
  <si>
    <t>王思朝</t>
  </si>
  <si>
    <t>430621********2935</t>
  </si>
  <si>
    <t>普通高中</t>
  </si>
  <si>
    <t>430621202509GYB00011</t>
  </si>
  <si>
    <t>湖南省岳阳县长湖乡范家村范家片</t>
  </si>
  <si>
    <t>186*****398</t>
  </si>
  <si>
    <t>12</t>
  </si>
  <si>
    <t>姚大雨</t>
  </si>
  <si>
    <t>430621********611X</t>
  </si>
  <si>
    <t>430621202509GYB00012</t>
  </si>
  <si>
    <t>湖南省岳阳县新开镇万福村第二村民组29号</t>
  </si>
  <si>
    <t>187*****180</t>
  </si>
  <si>
    <t>13</t>
  </si>
  <si>
    <t>彭瑞哲</t>
  </si>
  <si>
    <t>430621********0036</t>
  </si>
  <si>
    <t>430621202509GYB00013</t>
  </si>
  <si>
    <t>湖南省岳阳县荣家湾镇荣鹿新村</t>
  </si>
  <si>
    <t>166*****631</t>
  </si>
  <si>
    <t>14</t>
  </si>
  <si>
    <t>陶广</t>
  </si>
  <si>
    <t>430621********1014</t>
  </si>
  <si>
    <t>430621202509GYB00014</t>
  </si>
  <si>
    <t>湖南省岳阳县鹿角镇集镇居委会青龙街</t>
  </si>
  <si>
    <t>153*****582</t>
  </si>
  <si>
    <t>15</t>
  </si>
  <si>
    <t>潘艳</t>
  </si>
  <si>
    <t>430621********5011</t>
  </si>
  <si>
    <t>430621202509GYB00015</t>
  </si>
  <si>
    <t>湖南省岳阳县柏祥镇柏祥村明淑片唐家组16号</t>
  </si>
  <si>
    <t>131*****800</t>
  </si>
  <si>
    <t>16</t>
  </si>
  <si>
    <t>罗家豪</t>
  </si>
  <si>
    <t>430621********6130</t>
  </si>
  <si>
    <t>430621202509GYB00016</t>
  </si>
  <si>
    <t>湖南省岳阳县新墙镇马形村马形片第一组2号</t>
  </si>
  <si>
    <t>156*****314</t>
  </si>
  <si>
    <t>17</t>
  </si>
  <si>
    <t>李嘉伟</t>
  </si>
  <si>
    <t>430621********1236</t>
  </si>
  <si>
    <t>430621202509GYB00017</t>
  </si>
  <si>
    <t>湖南省岳阳县月田镇稻田村牛黄片第六组3号</t>
  </si>
  <si>
    <t>150*****354</t>
  </si>
  <si>
    <t>18</t>
  </si>
  <si>
    <t>赵子腾</t>
  </si>
  <si>
    <t>430621********9470</t>
  </si>
  <si>
    <t>本科</t>
  </si>
  <si>
    <t>430621202509GYB00018</t>
  </si>
  <si>
    <t>湖南省岳阳县策口镇三港咀村李何片第五组11号</t>
  </si>
  <si>
    <t>172*****369</t>
  </si>
  <si>
    <t>19</t>
  </si>
  <si>
    <t>侯金</t>
  </si>
  <si>
    <t>430621********1871</t>
  </si>
  <si>
    <t>430621202509GYB00019</t>
  </si>
  <si>
    <t>湖南省岳阳县长湖乡洪桥村胡山片蒋家组14号</t>
  </si>
  <si>
    <t>133*****093</t>
  </si>
  <si>
    <t>20</t>
  </si>
  <si>
    <t>李学龙</t>
  </si>
  <si>
    <t>522428********4050</t>
  </si>
  <si>
    <t>430621202509GYB00020</t>
  </si>
  <si>
    <t>拉萨市城关区纳金路175号</t>
  </si>
  <si>
    <t>153*****441</t>
  </si>
  <si>
    <t>21</t>
  </si>
  <si>
    <t>罗伟波</t>
  </si>
  <si>
    <t>430621********0199</t>
  </si>
  <si>
    <t>430621202509GYB00021</t>
  </si>
  <si>
    <t>湖南省岳阳县荣家湾镇牛皋村寿桥片第二组</t>
  </si>
  <si>
    <t>166*****492</t>
  </si>
  <si>
    <t>22</t>
  </si>
  <si>
    <t>周王明</t>
  </si>
  <si>
    <t>430621********0437</t>
  </si>
  <si>
    <t>430621202509GYB00022</t>
  </si>
  <si>
    <t>江苏省宜兴市丁蜀镇川埠村1070号</t>
  </si>
  <si>
    <t>155*****207</t>
  </si>
  <si>
    <t>23</t>
  </si>
  <si>
    <t>兰培鑫</t>
  </si>
  <si>
    <t>430621********7451</t>
  </si>
  <si>
    <t>430621202509GYB00023</t>
  </si>
  <si>
    <t>湖南省岳阳县杨林街镇姑桥村姑桥片上山组2号</t>
  </si>
  <si>
    <t>188*****245</t>
  </si>
  <si>
    <t>24</t>
  </si>
  <si>
    <t>刘俊贤</t>
  </si>
  <si>
    <t>430621********7114</t>
  </si>
  <si>
    <t>430621202509GYB00028</t>
  </si>
  <si>
    <t>湖南省岳阳县柏祥镇临港村大湖片红旗组10号</t>
  </si>
  <si>
    <t>158*****977</t>
  </si>
  <si>
    <t>25</t>
  </si>
  <si>
    <t>邹何拓</t>
  </si>
  <si>
    <t>430621********0456</t>
  </si>
  <si>
    <t>430621202509GYB00029</t>
  </si>
  <si>
    <t>183*****796</t>
  </si>
  <si>
    <t>26</t>
  </si>
  <si>
    <t>蒋文卓</t>
  </si>
  <si>
    <t>430621********0033</t>
  </si>
  <si>
    <t>430621202509GYB00027</t>
  </si>
  <si>
    <t>湖南省岳阳县长湖乡白羊村白羊片井二组21号</t>
  </si>
  <si>
    <t>178*****130</t>
  </si>
  <si>
    <t>27</t>
  </si>
  <si>
    <t>彭文俊</t>
  </si>
  <si>
    <t>430621********003X</t>
  </si>
  <si>
    <t>430621202509GYB00025</t>
  </si>
  <si>
    <t>湖南省岳阳县城关镇荣站居委会第四组</t>
  </si>
  <si>
    <t>132*****365</t>
  </si>
  <si>
    <t>28</t>
  </si>
  <si>
    <t>许小鹏</t>
  </si>
  <si>
    <t>430621********5095</t>
  </si>
  <si>
    <t>430621202509GYB00026</t>
  </si>
  <si>
    <t>湖南省岳阳县荣家湾镇车站社区第一组</t>
  </si>
  <si>
    <t>155*****059</t>
  </si>
  <si>
    <t>29</t>
  </si>
  <si>
    <t>谢佳豪</t>
  </si>
  <si>
    <t>430621********0754</t>
  </si>
  <si>
    <t>430621202509GYB00024</t>
  </si>
  <si>
    <t>湖南省岳阳县荣家湾镇街赵社区第四组</t>
  </si>
  <si>
    <t>153*****712</t>
  </si>
  <si>
    <t>30</t>
  </si>
  <si>
    <t>张念</t>
  </si>
  <si>
    <t>430621********9799</t>
  </si>
  <si>
    <t>430621202509GYB00030</t>
  </si>
  <si>
    <t>湖南省岳阳县张谷英镇张谷英村十二组20号</t>
  </si>
  <si>
    <t>130*****723</t>
  </si>
  <si>
    <r>
      <rPr>
        <sz val="12"/>
        <rFont val="宋体"/>
        <charset val="134"/>
        <scheme val="minor"/>
      </rPr>
      <t xml:space="preserve">申报单位负责人： 杨鹏                                 填报人：詹斜叶                  </t>
    </r>
    <r>
      <rPr>
        <sz val="12"/>
        <rFont val="宋体"/>
        <charset val="134"/>
      </rPr>
      <t xml:space="preserve">          填报日期：2025年   月    日</t>
    </r>
  </si>
  <si>
    <t>申报单位：（盖章）岳阳县成志新科职业培训学校    培训起止时间：                    培训类别：GYB          班次：2025430600067</t>
  </si>
  <si>
    <t>郭垚</t>
  </si>
  <si>
    <t>430621********0139</t>
  </si>
  <si>
    <t>430621202510GYB00185</t>
  </si>
  <si>
    <t>130*****312</t>
  </si>
  <si>
    <t>孙宇鑫</t>
  </si>
  <si>
    <t>430621********0214</t>
  </si>
  <si>
    <t>430621202510GYB00186</t>
  </si>
  <si>
    <t>177*****079</t>
  </si>
  <si>
    <t>杨博涵</t>
  </si>
  <si>
    <t>430602********0016</t>
  </si>
  <si>
    <t>430621202510GYB00187</t>
  </si>
  <si>
    <t>内蒙古包头市昆都仑区神华佳苑3栋903号</t>
  </si>
  <si>
    <t>138*****727</t>
  </si>
  <si>
    <t>万涵</t>
  </si>
  <si>
    <t>430602********0110</t>
  </si>
  <si>
    <t>430621202510GYB00188</t>
  </si>
  <si>
    <t>湖南省岳阳市岳阳楼区枫树岭社区居委会下王组</t>
  </si>
  <si>
    <t>155*****782</t>
  </si>
  <si>
    <t>易静</t>
  </si>
  <si>
    <t>430621********0060</t>
  </si>
  <si>
    <t>430621202510GYB00189</t>
  </si>
  <si>
    <t>190*****916</t>
  </si>
  <si>
    <t>王芳</t>
  </si>
  <si>
    <t>430621********0185</t>
  </si>
  <si>
    <t>430621202510GYB00190</t>
  </si>
  <si>
    <t>199*****563</t>
  </si>
  <si>
    <t>张宇宸</t>
  </si>
  <si>
    <t>430621********009X</t>
  </si>
  <si>
    <t>430621202510GYB00191</t>
  </si>
  <si>
    <t>176*****468</t>
  </si>
  <si>
    <t>罗冉冉</t>
  </si>
  <si>
    <t>430621********0030</t>
  </si>
  <si>
    <t>430621202510GYB00192</t>
  </si>
  <si>
    <t>183*****986</t>
  </si>
  <si>
    <t>王鑫莹</t>
  </si>
  <si>
    <t>430621********0207</t>
  </si>
  <si>
    <t>430621202510GYB00193</t>
  </si>
  <si>
    <t>190*****384</t>
  </si>
  <si>
    <t>陆静怡</t>
  </si>
  <si>
    <t>430621********0189</t>
  </si>
  <si>
    <t>430621202510GYB00194</t>
  </si>
  <si>
    <t>湖南省岳阳县毛田镇毛田村同心片老屋组17号</t>
  </si>
  <si>
    <t>177*****910</t>
  </si>
  <si>
    <t>许蒙</t>
  </si>
  <si>
    <t>430621********0180</t>
  </si>
  <si>
    <t>430621202510GYB00195</t>
  </si>
  <si>
    <t>198*****290</t>
  </si>
  <si>
    <t>许嘉怡</t>
  </si>
  <si>
    <t>430621********0020</t>
  </si>
  <si>
    <t>430621202510GYB00196</t>
  </si>
  <si>
    <t>199*****797</t>
  </si>
  <si>
    <t>张梦涵</t>
  </si>
  <si>
    <t>430621********0127</t>
  </si>
  <si>
    <t>430621202510GYB00197</t>
  </si>
  <si>
    <t>130*****078</t>
  </si>
  <si>
    <t>万石福</t>
  </si>
  <si>
    <t>430621202510GYB00198</t>
  </si>
  <si>
    <t>189*****206</t>
  </si>
  <si>
    <t>李觅</t>
  </si>
  <si>
    <t>430621********0401</t>
  </si>
  <si>
    <t>430621202510GYB00199</t>
  </si>
  <si>
    <t>155*****936</t>
  </si>
  <si>
    <t>邓家欢</t>
  </si>
  <si>
    <t>430621********0102</t>
  </si>
  <si>
    <t>430621202510GYB00200</t>
  </si>
  <si>
    <t>156*****868</t>
  </si>
  <si>
    <t>潘洋</t>
  </si>
  <si>
    <t>430621********0193</t>
  </si>
  <si>
    <t>430621202510GYB00201</t>
  </si>
  <si>
    <t>165*****690</t>
  </si>
  <si>
    <t>周迎奥</t>
  </si>
  <si>
    <t>430621********0459</t>
  </si>
  <si>
    <t>430621202510GYB00202</t>
  </si>
  <si>
    <t>192*****144</t>
  </si>
  <si>
    <t>许培杨</t>
  </si>
  <si>
    <t>430621********0201</t>
  </si>
  <si>
    <t>430621202510GYB00203</t>
  </si>
  <si>
    <t>189*****433</t>
  </si>
  <si>
    <t>任心雨</t>
  </si>
  <si>
    <t>430621********0148</t>
  </si>
  <si>
    <t>430621202510GYB00204</t>
  </si>
  <si>
    <t>193*****800</t>
  </si>
  <si>
    <t>许滔</t>
  </si>
  <si>
    <t>430621********0275</t>
  </si>
  <si>
    <t>430621202510GYB00205</t>
  </si>
  <si>
    <t>198*****503</t>
  </si>
  <si>
    <t>徐馨蕾</t>
  </si>
  <si>
    <t>430621202510GYB00206</t>
  </si>
  <si>
    <t>181*****597</t>
  </si>
  <si>
    <t>朱紫昕</t>
  </si>
  <si>
    <t>430621********0223</t>
  </si>
  <si>
    <t>430621202510GYB00207</t>
  </si>
  <si>
    <t>191*****686</t>
  </si>
  <si>
    <t>杨俣韬</t>
  </si>
  <si>
    <t>430621********0158</t>
  </si>
  <si>
    <t>430621202510GYB00208</t>
  </si>
  <si>
    <t>190*****752</t>
  </si>
  <si>
    <t>李林</t>
  </si>
  <si>
    <t>430621********0305</t>
  </si>
  <si>
    <t>430621202510GYB00209</t>
  </si>
  <si>
    <t>湖南省岳阳县策口镇移山村莲塘片第二组16号</t>
  </si>
  <si>
    <t>178*****754</t>
  </si>
  <si>
    <t>蔡婷</t>
  </si>
  <si>
    <t>430621********014X</t>
  </si>
  <si>
    <t>430621202510GYB00210</t>
  </si>
  <si>
    <t>157*****700</t>
  </si>
  <si>
    <t>万诗晨</t>
  </si>
  <si>
    <t>430621********0140</t>
  </si>
  <si>
    <t>430621202510GYB00211</t>
  </si>
  <si>
    <t>177*****626</t>
  </si>
  <si>
    <t>吴俊伶</t>
  </si>
  <si>
    <t>430621********0403</t>
  </si>
  <si>
    <t>430621202510GYB00212</t>
  </si>
  <si>
    <t>139*****393</t>
  </si>
  <si>
    <t>杨子依</t>
  </si>
  <si>
    <t>430621********0089</t>
  </si>
  <si>
    <t>430621202510GYB00213</t>
  </si>
  <si>
    <t>湖南省岳阳县荣家湾镇文胜社区第一组</t>
  </si>
  <si>
    <t>133*****277</t>
  </si>
  <si>
    <t>费宇奇</t>
  </si>
  <si>
    <t>430621********0118</t>
  </si>
  <si>
    <t>430621202510GYB00214</t>
  </si>
  <si>
    <t>193*****218</t>
  </si>
  <si>
    <t>31</t>
  </si>
  <si>
    <t>郭森</t>
  </si>
  <si>
    <t>430621********0051</t>
  </si>
  <si>
    <t>430621202510GYB00215</t>
  </si>
  <si>
    <t>199*****786</t>
  </si>
  <si>
    <t>32</t>
  </si>
  <si>
    <t>袁梦紫菱</t>
  </si>
  <si>
    <t>430621********0109</t>
  </si>
  <si>
    <t>430621202510GYB00216</t>
  </si>
  <si>
    <t>186*****039</t>
  </si>
  <si>
    <t>33</t>
  </si>
  <si>
    <t>邓青</t>
  </si>
  <si>
    <t>430602********002X</t>
  </si>
  <si>
    <t>430621202510GYB00217</t>
  </si>
  <si>
    <t>177*****752</t>
  </si>
  <si>
    <t>34</t>
  </si>
  <si>
    <t>朱莉莎</t>
  </si>
  <si>
    <t>430621********0200</t>
  </si>
  <si>
    <t>430621202510GYB00218</t>
  </si>
  <si>
    <t>173*****289</t>
  </si>
  <si>
    <t>35</t>
  </si>
  <si>
    <t>王武涛</t>
  </si>
  <si>
    <t>430621********0232</t>
  </si>
  <si>
    <t>430621202510GYB00219</t>
  </si>
  <si>
    <t>133*****928</t>
  </si>
  <si>
    <t>36</t>
  </si>
  <si>
    <t>李俊逸</t>
  </si>
  <si>
    <t>430621********0014</t>
  </si>
  <si>
    <t>430621202510GYB00220</t>
  </si>
  <si>
    <t>153*****026</t>
  </si>
  <si>
    <t>37</t>
  </si>
  <si>
    <t>刘静</t>
  </si>
  <si>
    <t>430621********0360</t>
  </si>
  <si>
    <t>430621202510GYB00221</t>
  </si>
  <si>
    <t>156*****512</t>
  </si>
  <si>
    <t>38</t>
  </si>
  <si>
    <t>张欣雨</t>
  </si>
  <si>
    <t>430621202510GYB00222</t>
  </si>
  <si>
    <t>155*****419</t>
  </si>
  <si>
    <t>39</t>
  </si>
  <si>
    <t>胡羽依</t>
  </si>
  <si>
    <t>430621********0147</t>
  </si>
  <si>
    <t>430621202510GYB00223</t>
  </si>
  <si>
    <t>187*****248</t>
  </si>
  <si>
    <t>40</t>
  </si>
  <si>
    <t>彭可伊</t>
  </si>
  <si>
    <t>430621********0285</t>
  </si>
  <si>
    <t>430621202510GYB00224</t>
  </si>
  <si>
    <t>153*****649</t>
  </si>
  <si>
    <t>申报单位：（盖章）岳阳县成志新科职业培训学校    培训起止时间：2025年10月27日至10月29日     培训类别：GYB    班次：2025430600068</t>
  </si>
  <si>
    <t>邹妍</t>
  </si>
  <si>
    <t>430621********0184</t>
  </si>
  <si>
    <t>430621202510GYB00145</t>
  </si>
  <si>
    <t>182*****108</t>
  </si>
  <si>
    <t>周美诗</t>
  </si>
  <si>
    <t>430621********0142</t>
  </si>
  <si>
    <t>430621202510GYB00146</t>
  </si>
  <si>
    <t>173*****929</t>
  </si>
  <si>
    <t>喻檬檬</t>
  </si>
  <si>
    <t>430602********010X</t>
  </si>
  <si>
    <t>430621202510GYB00147</t>
  </si>
  <si>
    <t>151*****992</t>
  </si>
  <si>
    <t>杨思羽</t>
  </si>
  <si>
    <t>430621********0381</t>
  </si>
  <si>
    <t>430621202510GYB00148</t>
  </si>
  <si>
    <t>182*****575</t>
  </si>
  <si>
    <t>潘优洋</t>
  </si>
  <si>
    <t>430621********0262</t>
  </si>
  <si>
    <t>430621202510GYB00149</t>
  </si>
  <si>
    <t>192*****653</t>
  </si>
  <si>
    <t>兰紫怡</t>
  </si>
  <si>
    <t>430621********0149</t>
  </si>
  <si>
    <t>430621202510GYB00150</t>
  </si>
  <si>
    <t>199*****902</t>
  </si>
  <si>
    <t>潘乐</t>
  </si>
  <si>
    <t>430621********0329</t>
  </si>
  <si>
    <t>430621202510GYB00151</t>
  </si>
  <si>
    <t>156*****602</t>
  </si>
  <si>
    <t>周仪</t>
  </si>
  <si>
    <t>430621********0029</t>
  </si>
  <si>
    <t>430621202510GYB00152</t>
  </si>
  <si>
    <t>183*****357</t>
  </si>
  <si>
    <t>邱琴</t>
  </si>
  <si>
    <t>430621202510GYB00153</t>
  </si>
  <si>
    <t>湖南省岳阳县公田镇长安村杨段片付冲组27号</t>
  </si>
  <si>
    <t>190*****536</t>
  </si>
  <si>
    <t>杨景怡</t>
  </si>
  <si>
    <t>430621********026X</t>
  </si>
  <si>
    <t>430621202510GYB00154</t>
  </si>
  <si>
    <t>151*****683</t>
  </si>
  <si>
    <t>彭清清</t>
  </si>
  <si>
    <t>430621********016X</t>
  </si>
  <si>
    <t>430621202510GYB00155</t>
  </si>
  <si>
    <t>182*****110</t>
  </si>
  <si>
    <t>周可欣</t>
  </si>
  <si>
    <t>430621********0347</t>
  </si>
  <si>
    <t>430621202510GYB00156</t>
  </si>
  <si>
    <t>156*****370</t>
  </si>
  <si>
    <t>陈蓉</t>
  </si>
  <si>
    <t>430621********0027</t>
  </si>
  <si>
    <t>430621202510GYB00157</t>
  </si>
  <si>
    <t>187*****201</t>
  </si>
  <si>
    <t>周梦琪</t>
  </si>
  <si>
    <t>430621********0283</t>
  </si>
  <si>
    <t>430621202510GYB00158</t>
  </si>
  <si>
    <t>189*****139</t>
  </si>
  <si>
    <t>陈金玲</t>
  </si>
  <si>
    <t>430621********0065</t>
  </si>
  <si>
    <t>430621202510GYB00159</t>
  </si>
  <si>
    <t>188*****917</t>
  </si>
  <si>
    <t>李莎</t>
  </si>
  <si>
    <t>430621********0160</t>
  </si>
  <si>
    <t>430621202510GYB00160</t>
  </si>
  <si>
    <t>178*****454</t>
  </si>
  <si>
    <t>周梓妮</t>
  </si>
  <si>
    <t>430621********0264</t>
  </si>
  <si>
    <t>430621202510GYB00161</t>
  </si>
  <si>
    <t>191*****951</t>
  </si>
  <si>
    <t>陈金</t>
  </si>
  <si>
    <t>430621********0204</t>
  </si>
  <si>
    <t>430621202510GYB00162</t>
  </si>
  <si>
    <t>188*****428</t>
  </si>
  <si>
    <t>陈思谊</t>
  </si>
  <si>
    <t>430621202510GYB00163</t>
  </si>
  <si>
    <t>192*****251</t>
  </si>
  <si>
    <t>陈智敏</t>
  </si>
  <si>
    <t>430621********0341</t>
  </si>
  <si>
    <t>430621202510GYB00164</t>
  </si>
  <si>
    <t>193*****248</t>
  </si>
  <si>
    <t>张芸吉</t>
  </si>
  <si>
    <t>430621********034X</t>
  </si>
  <si>
    <t>430621202510GYB00165</t>
  </si>
  <si>
    <t>178*****502</t>
  </si>
  <si>
    <t>方怡</t>
  </si>
  <si>
    <t>430621********0227</t>
  </si>
  <si>
    <t>430621202510GYB00166</t>
  </si>
  <si>
    <t>177*****723</t>
  </si>
  <si>
    <t>尹慧</t>
  </si>
  <si>
    <t>430621********0129</t>
  </si>
  <si>
    <t>430621202510GYB00167</t>
  </si>
  <si>
    <t>151*****911</t>
  </si>
  <si>
    <t>方也文</t>
  </si>
  <si>
    <t>430621********0326</t>
  </si>
  <si>
    <t>430621202510GYB00168</t>
  </si>
  <si>
    <t>136*****628</t>
  </si>
  <si>
    <t>许牡丹</t>
  </si>
  <si>
    <t>430621********0120</t>
  </si>
  <si>
    <t>430621202510GYB00169</t>
  </si>
  <si>
    <t>189*****087</t>
  </si>
  <si>
    <t>周轩</t>
  </si>
  <si>
    <t>430621********0084</t>
  </si>
  <si>
    <t>430621202510GYB00170</t>
  </si>
  <si>
    <t>191*****600</t>
  </si>
  <si>
    <t>龙薇</t>
  </si>
  <si>
    <t>430621********0080</t>
  </si>
  <si>
    <t>430621202510GYB00171</t>
  </si>
  <si>
    <t>150*****549</t>
  </si>
  <si>
    <t>侯慧</t>
  </si>
  <si>
    <t>430621********0188</t>
  </si>
  <si>
    <t>430621202510GYB00172</t>
  </si>
  <si>
    <t>177*****693</t>
  </si>
  <si>
    <t>刘贝贝</t>
  </si>
  <si>
    <t>430621********0061</t>
  </si>
  <si>
    <t>430621202510GYB00173</t>
  </si>
  <si>
    <t>135*****580</t>
  </si>
  <si>
    <t>彭家仪</t>
  </si>
  <si>
    <t>430621********0100</t>
  </si>
  <si>
    <t>430621202510GYB00174</t>
  </si>
  <si>
    <t>136*****437</t>
  </si>
  <si>
    <t>沈澜萍</t>
  </si>
  <si>
    <t>430621********0045</t>
  </si>
  <si>
    <t>430621202510GYB00175</t>
  </si>
  <si>
    <t>158*****289</t>
  </si>
  <si>
    <t>何月丹</t>
  </si>
  <si>
    <t>430621********0240</t>
  </si>
  <si>
    <t>430621202510GYB00176</t>
  </si>
  <si>
    <t>183*****249</t>
  </si>
  <si>
    <t>张梓娴</t>
  </si>
  <si>
    <t>430621********0085</t>
  </si>
  <si>
    <t>430621202510GYB00177</t>
  </si>
  <si>
    <t>152*****909</t>
  </si>
  <si>
    <t>冷昕妍</t>
  </si>
  <si>
    <t>430621********010X</t>
  </si>
  <si>
    <t>430621202510GYB00178</t>
  </si>
  <si>
    <t>153*****506</t>
  </si>
  <si>
    <t>蒋思婷</t>
  </si>
  <si>
    <t>430621********0268</t>
  </si>
  <si>
    <t>430621202510GYB00179</t>
  </si>
  <si>
    <t>157*****724</t>
  </si>
  <si>
    <t>刘颖</t>
  </si>
  <si>
    <t>430621********0028</t>
  </si>
  <si>
    <t>430621202510GYB00180</t>
  </si>
  <si>
    <t>172*****726</t>
  </si>
  <si>
    <t>张琳</t>
  </si>
  <si>
    <t>430621********0067</t>
  </si>
  <si>
    <t>430621202510GYB00181</t>
  </si>
  <si>
    <t>湖南省岳阳县荣家湾镇鹿角村农科片第七组8号</t>
  </si>
  <si>
    <t>137*****565</t>
  </si>
  <si>
    <t>陈可鑫</t>
  </si>
  <si>
    <t>430621********0044</t>
  </si>
  <si>
    <t>430621202510GYB00182</t>
  </si>
  <si>
    <t>136*****807</t>
  </si>
  <si>
    <t>张惠宁</t>
  </si>
  <si>
    <t>430621********0243</t>
  </si>
  <si>
    <t>430621202510GYB00183</t>
  </si>
  <si>
    <t>131*****131</t>
  </si>
  <si>
    <t>胡蝶菲妃</t>
  </si>
  <si>
    <t>430621********0144</t>
  </si>
  <si>
    <t>430621202510GYB00184</t>
  </si>
  <si>
    <t>166*****699</t>
  </si>
  <si>
    <t>申报单位：（盖章）岳阳县成志新科职业培训学校    培训起止时间：2025年10月27日至10月29日    培训类别：GYB      班次：2025430600069</t>
  </si>
  <si>
    <t>骆博</t>
  </si>
  <si>
    <t>430621********0034</t>
  </si>
  <si>
    <t>430621202510GYB00225</t>
  </si>
  <si>
    <t>湖南省岳阳县新开镇马店村香严片八组24号</t>
  </si>
  <si>
    <t>191*****694</t>
  </si>
  <si>
    <t>李蓝</t>
  </si>
  <si>
    <t>430621********0165</t>
  </si>
  <si>
    <t>430621202510GYB00226</t>
  </si>
  <si>
    <t>191*****200</t>
  </si>
  <si>
    <t>魏欢欣</t>
  </si>
  <si>
    <t>430621********0088</t>
  </si>
  <si>
    <t>430621202510GYB00227</t>
  </si>
  <si>
    <t>湖南省岳阳县步仙镇北斗岭村北斗片进化组34号</t>
  </si>
  <si>
    <t>184*****925</t>
  </si>
  <si>
    <t>梅心怡</t>
  </si>
  <si>
    <t>430621********0261</t>
  </si>
  <si>
    <t>430621202510GYB00228</t>
  </si>
  <si>
    <t>湖南省岳阳县荣家湾镇麻塘原种场五组24号</t>
  </si>
  <si>
    <t>182*****327</t>
  </si>
  <si>
    <t>丁思怡</t>
  </si>
  <si>
    <t>430621********0069</t>
  </si>
  <si>
    <t>430621202510GYB00229</t>
  </si>
  <si>
    <t>159*****781</t>
  </si>
  <si>
    <t>潘敏琛</t>
  </si>
  <si>
    <t>430621202510GYB00230</t>
  </si>
  <si>
    <t>199*****077</t>
  </si>
  <si>
    <t>柳哲宇</t>
  </si>
  <si>
    <t>430621********0196</t>
  </si>
  <si>
    <t>430621202510GYB00249</t>
  </si>
  <si>
    <t>180*****418</t>
  </si>
  <si>
    <t>米思丝</t>
  </si>
  <si>
    <t>430621********0328</t>
  </si>
  <si>
    <t>430621202510GYB00231</t>
  </si>
  <si>
    <t>137*****293</t>
  </si>
  <si>
    <t>胥枫</t>
  </si>
  <si>
    <t>430621202510GYB00232</t>
  </si>
  <si>
    <t>157*****019</t>
  </si>
  <si>
    <t>刘晶晶</t>
  </si>
  <si>
    <t>430621********0181</t>
  </si>
  <si>
    <t>430621202510GYB00233</t>
  </si>
  <si>
    <t>182*****389</t>
  </si>
  <si>
    <t>李诗怡</t>
  </si>
  <si>
    <t>430621********0025</t>
  </si>
  <si>
    <t>430621202510GYB00234</t>
  </si>
  <si>
    <t>182*****072</t>
  </si>
  <si>
    <t>王紫钰</t>
  </si>
  <si>
    <t>520382********0062</t>
  </si>
  <si>
    <t>430621202510GYB00235</t>
  </si>
  <si>
    <t>181*****009</t>
  </si>
  <si>
    <t>胡诗婉</t>
  </si>
  <si>
    <t>430621********0048</t>
  </si>
  <si>
    <t>430621202510GYB00236</t>
  </si>
  <si>
    <t>152*****823</t>
  </si>
  <si>
    <t>蒋傲雪</t>
  </si>
  <si>
    <t>430621202510GYB00237</t>
  </si>
  <si>
    <t>137*****576</t>
  </si>
  <si>
    <t>侯奥楠</t>
  </si>
  <si>
    <t>430621********0399</t>
  </si>
  <si>
    <t>430621202510GYB00238</t>
  </si>
  <si>
    <t>155*****869</t>
  </si>
  <si>
    <t>陈诗涵</t>
  </si>
  <si>
    <t>430621202510GYB00239</t>
  </si>
  <si>
    <t>186*****523</t>
  </si>
  <si>
    <t>付锦轩</t>
  </si>
  <si>
    <t>430621********0022</t>
  </si>
  <si>
    <t>430621202510GYB00240</t>
  </si>
  <si>
    <t>183*****982</t>
  </si>
  <si>
    <t>李思嘉</t>
  </si>
  <si>
    <t>430621********0046</t>
  </si>
  <si>
    <t>430621202510GYB00241</t>
  </si>
  <si>
    <t>191*****199</t>
  </si>
  <si>
    <t>兰美婷</t>
  </si>
  <si>
    <t>430621********0286</t>
  </si>
  <si>
    <t>430621202510GYB00242</t>
  </si>
  <si>
    <t>133*****593</t>
  </si>
  <si>
    <t>刘金妍</t>
  </si>
  <si>
    <t>430621202510GYB00243</t>
  </si>
  <si>
    <t>181*****155</t>
  </si>
  <si>
    <t>姚奥锋</t>
  </si>
  <si>
    <t>430621********0213</t>
  </si>
  <si>
    <t>430621202510GYB00244</t>
  </si>
  <si>
    <t>182*****055</t>
  </si>
  <si>
    <t>毛美慧</t>
  </si>
  <si>
    <t>430621202510GYB00245</t>
  </si>
  <si>
    <t>151*****596</t>
  </si>
  <si>
    <t>邹爽</t>
  </si>
  <si>
    <t>430621********0031</t>
  </si>
  <si>
    <t>430621202510GYB00246</t>
  </si>
  <si>
    <t>湖南省岳阳县张谷英镇五洋村大水片殷家组36号</t>
  </si>
  <si>
    <t>153*****480</t>
  </si>
  <si>
    <t>胡天仪</t>
  </si>
  <si>
    <t>430621********0208</t>
  </si>
  <si>
    <t>430621202510GYB00247</t>
  </si>
  <si>
    <t>177*****419</t>
  </si>
  <si>
    <t>彭紫嫣</t>
  </si>
  <si>
    <t>430621********0228</t>
  </si>
  <si>
    <t>430621202510GYB00248</t>
  </si>
  <si>
    <t>186*****617</t>
  </si>
  <si>
    <t>龙钰洁</t>
  </si>
  <si>
    <t>430621202510GYB00250</t>
  </si>
  <si>
    <t>151*****198</t>
  </si>
  <si>
    <t>高佳琪</t>
  </si>
  <si>
    <t>430621********0064</t>
  </si>
  <si>
    <t>430621202510GYB00251</t>
  </si>
  <si>
    <t>182*****331</t>
  </si>
  <si>
    <t>王美林</t>
  </si>
  <si>
    <t>430621********0281</t>
  </si>
  <si>
    <t>430621202510GYB00252</t>
  </si>
  <si>
    <t>152*****531</t>
  </si>
  <si>
    <t>刘璐娇</t>
  </si>
  <si>
    <t>430621202510GYB00253</t>
  </si>
  <si>
    <t>191*****963</t>
  </si>
  <si>
    <t>周希瑜</t>
  </si>
  <si>
    <t>430621********0124</t>
  </si>
  <si>
    <t>430621202510GYB00254</t>
  </si>
  <si>
    <t>134*****536</t>
  </si>
  <si>
    <t>张小娥</t>
  </si>
  <si>
    <t>430621202510GYB00255</t>
  </si>
  <si>
    <t>173*****065</t>
  </si>
  <si>
    <t>唐梦娜</t>
  </si>
  <si>
    <t>430621********0066</t>
  </si>
  <si>
    <t>430621202510GYB00256</t>
  </si>
  <si>
    <t>199*****804</t>
  </si>
  <si>
    <t>吴瑾</t>
  </si>
  <si>
    <t>430621202510GYB00257</t>
  </si>
  <si>
    <t>199*****096</t>
  </si>
  <si>
    <t>魏英</t>
  </si>
  <si>
    <t>430621202510GYB00258</t>
  </si>
  <si>
    <t>198*****270</t>
  </si>
  <si>
    <t>杨沛</t>
  </si>
  <si>
    <t>430621202510GYB00259</t>
  </si>
  <si>
    <t>191*****121</t>
  </si>
  <si>
    <t>尹莞玉</t>
  </si>
  <si>
    <t>430621********2785</t>
  </si>
  <si>
    <t>430621202510GYB00260</t>
  </si>
  <si>
    <t>192*****363</t>
  </si>
  <si>
    <t>陈紫莹</t>
  </si>
  <si>
    <t>430621202510GYB00261</t>
  </si>
  <si>
    <t>136*****520</t>
  </si>
  <si>
    <t>邹斯琦</t>
  </si>
  <si>
    <t>430621202510GYB00262</t>
  </si>
  <si>
    <t>湖南省岳阳县张谷英镇五洋村大水片殷家组31号</t>
  </si>
  <si>
    <t>178*****126</t>
  </si>
  <si>
    <t>陈允沐</t>
  </si>
  <si>
    <t>430621202510GYB00263</t>
  </si>
  <si>
    <t>133*****628</t>
  </si>
  <si>
    <t>申报单位：（盖章）岳阳县成志新科职业培训学校    培训起止时间：2025年10月27日至10月29日     培训类别：GYB     班次：2025430600102</t>
  </si>
  <si>
    <t>杨翱卿</t>
  </si>
  <si>
    <t>430621********0231</t>
  </si>
  <si>
    <t>430621202510GYB00105</t>
  </si>
  <si>
    <t>152*****123</t>
  </si>
  <si>
    <t>周香林</t>
  </si>
  <si>
    <t>430621********0169</t>
  </si>
  <si>
    <t>430621202510GYB00106</t>
  </si>
  <si>
    <t>191*****689</t>
  </si>
  <si>
    <t>杨紫怡</t>
  </si>
  <si>
    <t>430621********340X</t>
  </si>
  <si>
    <t>430621202510GYB00107</t>
  </si>
  <si>
    <t>199*****532</t>
  </si>
  <si>
    <t>邹悦</t>
  </si>
  <si>
    <t>430621202510GYB00108</t>
  </si>
  <si>
    <t>189*****762</t>
  </si>
  <si>
    <t>张子豪</t>
  </si>
  <si>
    <t>430621********0156</t>
  </si>
  <si>
    <t>430621202510GYB00109</t>
  </si>
  <si>
    <t>199*****550</t>
  </si>
  <si>
    <t>尹奥</t>
  </si>
  <si>
    <t>430621********0292</t>
  </si>
  <si>
    <t>430621202510GYB00110</t>
  </si>
  <si>
    <t>132*****057</t>
  </si>
  <si>
    <t>陈昱安</t>
  </si>
  <si>
    <t>430621********0392</t>
  </si>
  <si>
    <t>430621202510GYB00111</t>
  </si>
  <si>
    <t>152*****519</t>
  </si>
  <si>
    <t>冯泽恩</t>
  </si>
  <si>
    <t>430602********0015</t>
  </si>
  <si>
    <t>430621202510GYB00112</t>
  </si>
  <si>
    <t>152*****186</t>
  </si>
  <si>
    <t>杨刚</t>
  </si>
  <si>
    <t>430621********0115</t>
  </si>
  <si>
    <t>430621202510GYB00113</t>
  </si>
  <si>
    <t>193*****088</t>
  </si>
  <si>
    <t>胡锦樱</t>
  </si>
  <si>
    <t>430621202510GYB00114</t>
  </si>
  <si>
    <t>190*****482</t>
  </si>
  <si>
    <t>晏佳乐</t>
  </si>
  <si>
    <t>430621********0371</t>
  </si>
  <si>
    <t>430621202510GYB00115</t>
  </si>
  <si>
    <t>199*****948</t>
  </si>
  <si>
    <t>胡炜琳</t>
  </si>
  <si>
    <t>430621202510GYB00116</t>
  </si>
  <si>
    <t>198*****011</t>
  </si>
  <si>
    <t>胡烨静</t>
  </si>
  <si>
    <t>430621********0287</t>
  </si>
  <si>
    <t>430621202510GYB00117</t>
  </si>
  <si>
    <t>188*****036</t>
  </si>
  <si>
    <t>李奥佳</t>
  </si>
  <si>
    <t>430603********0102</t>
  </si>
  <si>
    <t>430621202510GYB00118</t>
  </si>
  <si>
    <t>199*****769</t>
  </si>
  <si>
    <t>李苏娜</t>
  </si>
  <si>
    <t>430621********0365</t>
  </si>
  <si>
    <t>430621202510GYB00119</t>
  </si>
  <si>
    <t>155*****387</t>
  </si>
  <si>
    <t>李子铭</t>
  </si>
  <si>
    <t>430621********0071</t>
  </si>
  <si>
    <t>430621202510GYB00120</t>
  </si>
  <si>
    <t>183*****187</t>
  </si>
  <si>
    <t>李子睿</t>
  </si>
  <si>
    <t>430621202510GYB00121</t>
  </si>
  <si>
    <t>130*****719</t>
  </si>
  <si>
    <t>刘仔奥</t>
  </si>
  <si>
    <t>430621********0110</t>
  </si>
  <si>
    <t>430621202510GYB00122</t>
  </si>
  <si>
    <t>湖南省岳阳县荣家湾镇金城村金山片港堤组4号</t>
  </si>
  <si>
    <t>199*****138</t>
  </si>
  <si>
    <t>任敏如</t>
  </si>
  <si>
    <t>430621********0125</t>
  </si>
  <si>
    <t>430621202510GYB00123</t>
  </si>
  <si>
    <t>130*****119</t>
  </si>
  <si>
    <t>唐思寻</t>
  </si>
  <si>
    <t>430602********0013</t>
  </si>
  <si>
    <t>430621202510GYB00124</t>
  </si>
  <si>
    <t>188*****955</t>
  </si>
  <si>
    <t>童妮</t>
  </si>
  <si>
    <t>430621202510GYB00125</t>
  </si>
  <si>
    <t>152*****087</t>
  </si>
  <si>
    <t>王永泺</t>
  </si>
  <si>
    <t>430621202510GYB00126</t>
  </si>
  <si>
    <t>190*****972</t>
  </si>
  <si>
    <t>吴建宇</t>
  </si>
  <si>
    <t>430621202510GYB00127</t>
  </si>
  <si>
    <t>193*****071</t>
  </si>
  <si>
    <t>吴嫣然</t>
  </si>
  <si>
    <t>430621202510GYB00128</t>
  </si>
  <si>
    <t>133*****805</t>
  </si>
  <si>
    <t>吴仪</t>
  </si>
  <si>
    <t>421281********2928</t>
  </si>
  <si>
    <t>430621202510GYB00129</t>
  </si>
  <si>
    <t>155*****292</t>
  </si>
  <si>
    <t>蒋欣蔚</t>
  </si>
  <si>
    <t>430621********0288</t>
  </si>
  <si>
    <t>430621202510GYB00130</t>
  </si>
  <si>
    <t>178*****648</t>
  </si>
  <si>
    <t>谢林希</t>
  </si>
  <si>
    <t>430621202510GYB00131</t>
  </si>
  <si>
    <t>177*****179</t>
  </si>
  <si>
    <t>谢思雨</t>
  </si>
  <si>
    <t>430621202510GYB00132</t>
  </si>
  <si>
    <t>186*****509</t>
  </si>
  <si>
    <t>毛海</t>
  </si>
  <si>
    <t>430621202510GYB00133</t>
  </si>
  <si>
    <t>193*****219</t>
  </si>
  <si>
    <t>许泉灵</t>
  </si>
  <si>
    <t>430621********018X</t>
  </si>
  <si>
    <t>430621202510GYB00134</t>
  </si>
  <si>
    <t>184*****208</t>
  </si>
  <si>
    <t>许子豪</t>
  </si>
  <si>
    <t>430621********0017</t>
  </si>
  <si>
    <t>430621202510GYB00135</t>
  </si>
  <si>
    <t>173*****935</t>
  </si>
  <si>
    <t>张雪梅</t>
  </si>
  <si>
    <t>430621202510GYB00136</t>
  </si>
  <si>
    <t>湖南省岳阳县荣家湾镇岳武村岳武片第七组</t>
  </si>
  <si>
    <t>183*****629</t>
  </si>
  <si>
    <t>余紫琦</t>
  </si>
  <si>
    <t>430621********0023</t>
  </si>
  <si>
    <t>430621202510GYB00137</t>
  </si>
  <si>
    <t>湖南省岳阳县月田镇茨洞村茨洞片洞口组13号</t>
  </si>
  <si>
    <t>186*****190</t>
  </si>
  <si>
    <t>杨檬</t>
  </si>
  <si>
    <t>430621202510GYB00138</t>
  </si>
  <si>
    <t>湖南省岳阳县月田镇红光村韩段片新屋组15号</t>
  </si>
  <si>
    <t>185*****153</t>
  </si>
  <si>
    <t>潘尧</t>
  </si>
  <si>
    <t>420921********5751</t>
  </si>
  <si>
    <t>430621202510GYB00139</t>
  </si>
  <si>
    <t>湖北省孝昌县花西乡龙庵村老屋潘</t>
  </si>
  <si>
    <t>193*****444</t>
  </si>
  <si>
    <t>周希成</t>
  </si>
  <si>
    <t>430621********0318</t>
  </si>
  <si>
    <t>430621202510GYB00140</t>
  </si>
  <si>
    <t>湖南省岳阳县新开镇常山村七星片十一组18号</t>
  </si>
  <si>
    <t>195*****795</t>
  </si>
  <si>
    <t>李晓军</t>
  </si>
  <si>
    <t>430621********0230</t>
  </si>
  <si>
    <t>430621202510GYB00141</t>
  </si>
  <si>
    <t>湖南省岳阳县月田镇月东村月形片楼板组11号</t>
  </si>
  <si>
    <t>195*****769</t>
  </si>
  <si>
    <t>付恒</t>
  </si>
  <si>
    <t>430621********0293</t>
  </si>
  <si>
    <t>430621202510GYB00142</t>
  </si>
  <si>
    <t>湖南省岳阳县毛田镇白若村黄中片柏下组30号</t>
  </si>
  <si>
    <t>134*****495</t>
  </si>
  <si>
    <t>邹思越</t>
  </si>
  <si>
    <t>430621********0191</t>
  </si>
  <si>
    <t>430621202510GYB00143</t>
  </si>
  <si>
    <t>湖南省岳阳县步仙镇北斗岭村北斗片排头组23号</t>
  </si>
  <si>
    <t>133*****915</t>
  </si>
  <si>
    <t>张诗钰</t>
  </si>
  <si>
    <t>430621********0203</t>
  </si>
  <si>
    <t>430621202510GYB00144</t>
  </si>
  <si>
    <t>186*****553</t>
  </si>
  <si>
    <t>申报单位：（盖章）岳阳县成志新科职业培训学校    培训起止时间：2025年10月30日至11月3日     培训类别：GYB     班次：2025430600111</t>
  </si>
  <si>
    <t>马浩哲</t>
  </si>
  <si>
    <t>430621202510GYB00001</t>
  </si>
  <si>
    <t>湖南省岳阳县长湖乡大众村光荣片马家组2号</t>
  </si>
  <si>
    <t>180*****013</t>
  </si>
  <si>
    <t>周国栋</t>
  </si>
  <si>
    <t>430621********0138</t>
  </si>
  <si>
    <t>430621202510GYB00003</t>
  </si>
  <si>
    <t>岳阳县中洲乡巴陵村金山片一组十九号</t>
  </si>
  <si>
    <t>134*****257</t>
  </si>
  <si>
    <t>陈奥</t>
  </si>
  <si>
    <t>430621********0015</t>
  </si>
  <si>
    <t>430621202510GYB00004</t>
  </si>
  <si>
    <t>湖南省岳阳县中洲乡坪桥湖村兴旺片陈站组14号</t>
  </si>
  <si>
    <t>173*****089</t>
  </si>
  <si>
    <t>李慧妮</t>
  </si>
  <si>
    <t>430611********0027</t>
  </si>
  <si>
    <t>430621202510GYB00005</t>
  </si>
  <si>
    <t>湖南省岳阳市君山区柳林洲街道办事处望城居委会南庙组</t>
  </si>
  <si>
    <t>191*****384</t>
  </si>
  <si>
    <t>谢一凡</t>
  </si>
  <si>
    <t>430621202510GYB00006</t>
  </si>
  <si>
    <t>湖南省岳阳县公田镇长安村长安片华头组30号</t>
  </si>
  <si>
    <t>138*****022</t>
  </si>
  <si>
    <t>许之航</t>
  </si>
  <si>
    <t>430621********0016</t>
  </si>
  <si>
    <t>430621202510GYB00007</t>
  </si>
  <si>
    <t>湖南省岳阳县黄沙街镇苍坪村马口渡新屋组</t>
  </si>
  <si>
    <t>133*****653</t>
  </si>
  <si>
    <t>李行健</t>
  </si>
  <si>
    <t>430602********017X</t>
  </si>
  <si>
    <t>430621202510GYB00008</t>
  </si>
  <si>
    <t>湖南省岳阳市岳阳楼区鲤鱼嘴社区居委会枫树组</t>
  </si>
  <si>
    <t>166*****207</t>
  </si>
  <si>
    <t>方洁</t>
  </si>
  <si>
    <t>430621********0226</t>
  </si>
  <si>
    <t>430621202510GYB00009</t>
  </si>
  <si>
    <t>湖南省岳阳县新开镇龙湾村高城片十二组37号</t>
  </si>
  <si>
    <t>138*****820</t>
  </si>
  <si>
    <t>谢文婷</t>
  </si>
  <si>
    <t>430621********0247</t>
  </si>
  <si>
    <t>430621202510GYB00010</t>
  </si>
  <si>
    <t>湖南省岳阳县中洲乡三江村南套片四组</t>
  </si>
  <si>
    <t>199*****709</t>
  </si>
  <si>
    <t>付俊杰</t>
  </si>
  <si>
    <t>430621********0233</t>
  </si>
  <si>
    <t>430621202510GYB00011</t>
  </si>
  <si>
    <t>湖南省岳阳县步仙镇狮山居委会狮山片东边组</t>
  </si>
  <si>
    <t>190*****001</t>
  </si>
  <si>
    <t>陆兰</t>
  </si>
  <si>
    <t>430621202510GYB00002</t>
  </si>
  <si>
    <t>湖南省岳阳县中洲乡中洲村风亭片二组</t>
  </si>
  <si>
    <t>186*****186</t>
  </si>
  <si>
    <t>李杜</t>
  </si>
  <si>
    <t>430621********0173</t>
  </si>
  <si>
    <t>430621202510GYB00012</t>
  </si>
  <si>
    <t>湖南省岳阳县毛田镇云山村联合片老屋组13号</t>
  </si>
  <si>
    <t>187*****282</t>
  </si>
  <si>
    <t>赖迎</t>
  </si>
  <si>
    <t>430621202510GYB00013</t>
  </si>
  <si>
    <t>湖南省岳阳县柏祥镇临港村黄珍片敬仲组</t>
  </si>
  <si>
    <t>191*****650</t>
  </si>
  <si>
    <t>于瑾</t>
  </si>
  <si>
    <t>430621202510GYB00014</t>
  </si>
  <si>
    <t>安徽省临泉县老集镇前于庄村委会南于庄10号1户</t>
  </si>
  <si>
    <t>195*****584</t>
  </si>
  <si>
    <t>陈祥</t>
  </si>
  <si>
    <t>430621202510GYB00015</t>
  </si>
  <si>
    <t>湖南省岳阳县步仙镇凤凰村胜利片张家组</t>
  </si>
  <si>
    <t>137*****875</t>
  </si>
  <si>
    <t>430621********0150</t>
  </si>
  <si>
    <t>430621202510GYB00016</t>
  </si>
  <si>
    <t>湖南省岳阳县长湖乡长湖村长湖片上街组</t>
  </si>
  <si>
    <t>150*****685</t>
  </si>
  <si>
    <t>温佳豪</t>
  </si>
  <si>
    <t>430621********0216</t>
  </si>
  <si>
    <t>430621202510GYB00017</t>
  </si>
  <si>
    <t>湖南省岳阳县月田镇铁山湖村刘庙片建竹组6号</t>
  </si>
  <si>
    <t>185*****779</t>
  </si>
  <si>
    <t>罗梓豪</t>
  </si>
  <si>
    <t>430621********0053</t>
  </si>
  <si>
    <t>430621202510GYB00018</t>
  </si>
  <si>
    <t>湖南省岳阳县荣家湾镇牛皋村牛高片第八组18号</t>
  </si>
  <si>
    <t>198*****953</t>
  </si>
  <si>
    <t>荣奥</t>
  </si>
  <si>
    <t>430621********0258</t>
  </si>
  <si>
    <t>430621202510GYB00019</t>
  </si>
  <si>
    <t>湖南省岳阳县荣家湾镇城北社区第二组</t>
  </si>
  <si>
    <t>195*****411</t>
  </si>
  <si>
    <t>周粤</t>
  </si>
  <si>
    <t>430621********0194</t>
  </si>
  <si>
    <t>430621202510GYB00020</t>
  </si>
  <si>
    <t>湖南省岳阳县黄沙镇新天村天然片第四组27号</t>
  </si>
  <si>
    <t>153*****861</t>
  </si>
  <si>
    <t>方梓博</t>
  </si>
  <si>
    <t>430621********0133</t>
  </si>
  <si>
    <t>430621202510GYB00021</t>
  </si>
  <si>
    <t>湖南省岳阳县杨林街镇城山舟村立塘片立塘组20号</t>
  </si>
  <si>
    <t>190*****539</t>
  </si>
  <si>
    <t>胡嘉锋</t>
  </si>
  <si>
    <t>430621202510GYB00022</t>
  </si>
  <si>
    <t>湖南省岳阳县杨林街镇王安村鲁丑片上山组6号</t>
  </si>
  <si>
    <t>188*****232</t>
  </si>
  <si>
    <t>李佳迎</t>
  </si>
  <si>
    <t>430621202510GYB00023</t>
  </si>
  <si>
    <t>湖南省岳阳县毛田镇卢塅村中道片万岭组7号</t>
  </si>
  <si>
    <t>185*****351</t>
  </si>
  <si>
    <t>童彪</t>
  </si>
  <si>
    <t>430621********0096</t>
  </si>
  <si>
    <t>430621202510GYB00024</t>
  </si>
  <si>
    <t>湖南省岳阳县新开镇马店村青岗片十一组26号</t>
  </si>
  <si>
    <t>188*****903</t>
  </si>
  <si>
    <t>申报单位：（盖章）岳阳县成志新科职业培训学校    培训起止时间：2025年10月30日至11月3日     培训类别：GYB     班次：2025430600112</t>
  </si>
  <si>
    <t>何思</t>
  </si>
  <si>
    <t>430621202510GYB00264</t>
  </si>
  <si>
    <t>湖南省岳阳县荣家湾镇洞庭村北湖片大湾组4号</t>
  </si>
  <si>
    <t>151*****118</t>
  </si>
  <si>
    <t>孔超炫</t>
  </si>
  <si>
    <t>430621********0535</t>
  </si>
  <si>
    <t>430621202510GYB00265</t>
  </si>
  <si>
    <t>岳阳县黄沙镇黄秀村建设片第四组</t>
  </si>
  <si>
    <t>138*****663</t>
  </si>
  <si>
    <t>蒋柏轩</t>
  </si>
  <si>
    <t>430621********0012</t>
  </si>
  <si>
    <t>430621202510GYB00266</t>
  </si>
  <si>
    <t>岳阳县长湖乡洪桥村宏图片干泽组</t>
  </si>
  <si>
    <t>182*****912</t>
  </si>
  <si>
    <t>许鸿林</t>
  </si>
  <si>
    <t>430621********007X</t>
  </si>
  <si>
    <t>430621202510GYB00267</t>
  </si>
  <si>
    <t>湖南省岳阳县柏祥镇柏祥村明淑片许中组10号</t>
  </si>
  <si>
    <t>138*****972</t>
  </si>
  <si>
    <t>米显坤</t>
  </si>
  <si>
    <t>430621********049X</t>
  </si>
  <si>
    <t>430621202510GYB00268</t>
  </si>
  <si>
    <t>湖南省岳阳县长湖乡范家村高家片大米组15号</t>
  </si>
  <si>
    <t>137*****195</t>
  </si>
  <si>
    <t>苏宇凯</t>
  </si>
  <si>
    <t>430621202510GYB00269</t>
  </si>
  <si>
    <t>湖南省岳阳县黄沙镇大明村作新片第八组7号</t>
  </si>
  <si>
    <t>139*****221</t>
  </si>
  <si>
    <t>尹星磊</t>
  </si>
  <si>
    <t>430621********0298</t>
  </si>
  <si>
    <t>430621202510GYB00270</t>
  </si>
  <si>
    <t>湖南省岳阳县黄沙镇中兴村和平片第十二组13号</t>
  </si>
  <si>
    <t>181*****439</t>
  </si>
  <si>
    <t>姚政</t>
  </si>
  <si>
    <t>430621********0137</t>
  </si>
  <si>
    <t>430621202510GYB00271</t>
  </si>
  <si>
    <t>湖南省岳阳县中洲乡三江村湘江片二组4号</t>
  </si>
  <si>
    <t>133*****784</t>
  </si>
  <si>
    <t>黄芸敏</t>
  </si>
  <si>
    <t>430621********0349</t>
  </si>
  <si>
    <t>430621202510GYB00272</t>
  </si>
  <si>
    <t>湖南省岳阳县柏祥镇柏祥村付义片黄升组20号</t>
  </si>
  <si>
    <t>195*****789</t>
  </si>
  <si>
    <t>刘莎</t>
  </si>
  <si>
    <t>430621********0105</t>
  </si>
  <si>
    <t>430621202510GYB00273</t>
  </si>
  <si>
    <t>湖南省岳阳县黄沙镇刘士奇村群乐片第六组18号</t>
  </si>
  <si>
    <t>173*****829</t>
  </si>
  <si>
    <t>龚政悦</t>
  </si>
  <si>
    <t>430621202510GYB00274</t>
  </si>
  <si>
    <t>湖南省岳阳县毛田镇毛田村福圣片新屋组10号</t>
  </si>
  <si>
    <t>157*****342</t>
  </si>
  <si>
    <t>许蓓</t>
  </si>
  <si>
    <t>430621202510GYB00275</t>
  </si>
  <si>
    <t>湖南省岳阳县黄沙镇大明村作新片第四组28号</t>
  </si>
  <si>
    <t>187*****546</t>
  </si>
  <si>
    <t>任雅琴</t>
  </si>
  <si>
    <t>430621202510GYB00276</t>
  </si>
  <si>
    <t>湖南省岳阳县荣家湾镇六合垸村六合片第六组</t>
  </si>
  <si>
    <t>173*****168</t>
  </si>
  <si>
    <t>陈慧颖</t>
  </si>
  <si>
    <t>430621********0128</t>
  </si>
  <si>
    <t>430621202510GYB00277</t>
  </si>
  <si>
    <t>湖南省岳阳县月田镇白竹村茂田片仓下组12号</t>
  </si>
  <si>
    <t>130*****433</t>
  </si>
  <si>
    <t>许佳艳</t>
  </si>
  <si>
    <t>430621202510GYB00278</t>
  </si>
  <si>
    <t>湖南省岳阳县黄沙镇苍坪村苍田片赵进组5号</t>
  </si>
  <si>
    <t>157*****512</t>
  </si>
  <si>
    <t>潘玉琢</t>
  </si>
  <si>
    <t>430621202510GYB00279</t>
  </si>
  <si>
    <t>湖南省岳阳县柏祥镇柏祥村明淑片明下组7号</t>
  </si>
  <si>
    <t>186*****570</t>
  </si>
  <si>
    <t>谢湘钰</t>
  </si>
  <si>
    <t>430621202510GYB00280</t>
  </si>
  <si>
    <t>湖南省岳阳县柏祥镇中村村谢全片新屋组11号</t>
  </si>
  <si>
    <t>153*****199</t>
  </si>
  <si>
    <t>罗睿妍</t>
  </si>
  <si>
    <t>430621********0108</t>
  </si>
  <si>
    <t>430621202510GYB00281</t>
  </si>
  <si>
    <t>湖南省岳阳县黄沙镇大明村作新片第十组3号</t>
  </si>
  <si>
    <t>131*****765</t>
  </si>
  <si>
    <t>兰森</t>
  </si>
  <si>
    <t>430621********027X</t>
  </si>
  <si>
    <t>430621202510GYB00282</t>
  </si>
  <si>
    <t>湖南省岳阳县公田镇港口村枧田片枧田组4号</t>
  </si>
  <si>
    <t>187*****595</t>
  </si>
  <si>
    <t>黄文懿</t>
  </si>
  <si>
    <t>430621202510GYB00283</t>
  </si>
  <si>
    <t>湖南省岳阳市岳阳县柏祥镇伏太村伏太片旁上组2号</t>
  </si>
  <si>
    <t>130*****979</t>
  </si>
  <si>
    <t>吴家欣</t>
  </si>
  <si>
    <t>430621********0086</t>
  </si>
  <si>
    <t>430621202510GYB00284</t>
  </si>
  <si>
    <t>湖南省岳阳县中洲乡平江河村寒湖片一组130号</t>
  </si>
  <si>
    <t>199*****026</t>
  </si>
  <si>
    <t>张叶</t>
  </si>
  <si>
    <t>430621********0248</t>
  </si>
  <si>
    <t>430621202510GYB00285</t>
  </si>
  <si>
    <t>湖南省岳阳县中洲乡宝塔村义合片五组11号</t>
  </si>
  <si>
    <t>189*****698</t>
  </si>
  <si>
    <t>罗赫俊</t>
  </si>
  <si>
    <t>430621********0018</t>
  </si>
  <si>
    <t>430621202510GYB00286</t>
  </si>
  <si>
    <t>湖南省岳阳市岳阳县鹿角镇济美村第二村民组</t>
  </si>
  <si>
    <t>152*****878</t>
  </si>
  <si>
    <t>黄冰冰</t>
  </si>
  <si>
    <t>430621202510GYB00287</t>
  </si>
  <si>
    <t>湖南省岳阳县张谷英镇大峰村双石片下铺组7号</t>
  </si>
  <si>
    <t>156*****505</t>
  </si>
  <si>
    <t>许清婷</t>
  </si>
  <si>
    <t>430621202510GYB00288</t>
  </si>
  <si>
    <t>湖南省岳阳县荣家湾镇荣湾湖村兴无片第九组</t>
  </si>
  <si>
    <t>173*****105</t>
  </si>
  <si>
    <t>彭佳慧</t>
  </si>
  <si>
    <t>430621********030X</t>
  </si>
  <si>
    <t>430621202510GYB00289</t>
  </si>
  <si>
    <t>湖南省岳阳县黄沙镇苍坪村坪中片第五组17号</t>
  </si>
  <si>
    <t>139*****158</t>
  </si>
  <si>
    <t>方子宣</t>
  </si>
  <si>
    <t>430621********0021</t>
  </si>
  <si>
    <t>430621202510GYB00290</t>
  </si>
  <si>
    <t>湖南省岳阳县杨林街镇尚书村红阳片七星组16号</t>
  </si>
  <si>
    <t>176*****388</t>
  </si>
  <si>
    <t>兰家熠</t>
  </si>
  <si>
    <t>430621202510GYB00291</t>
  </si>
  <si>
    <t>湖南省岳阳县荣家湾镇庆丰社区第一组</t>
  </si>
  <si>
    <t>157*****965</t>
  </si>
  <si>
    <t>费梓欣</t>
  </si>
  <si>
    <t>500235********5581</t>
  </si>
  <si>
    <t>430621202510GYB00292</t>
  </si>
  <si>
    <t>湖南省岳阳县荣家湾镇友爱村群力片第六组</t>
  </si>
  <si>
    <t>183*****958</t>
  </si>
  <si>
    <t>杨婷</t>
  </si>
  <si>
    <t>430621********0344</t>
  </si>
  <si>
    <t>430621202510GYB00293</t>
  </si>
  <si>
    <t>南省岳阳县新墙镇燎原村方杨片第一组16号</t>
  </si>
  <si>
    <t>157*****904</t>
  </si>
  <si>
    <t>孙怀玉</t>
  </si>
  <si>
    <t>430621********9556</t>
  </si>
  <si>
    <t>430621202510GYB00294</t>
  </si>
  <si>
    <t>湖南省岳阳县荣家湾镇向阳居委会第四组</t>
  </si>
  <si>
    <t>139*****723</t>
  </si>
  <si>
    <t>肖曼怡</t>
  </si>
  <si>
    <t>430522********0105</t>
  </si>
  <si>
    <t>430621202510GYB00295</t>
  </si>
  <si>
    <t>新邵县巨口铺镇高家坳村14组14号</t>
  </si>
  <si>
    <t>182*****759</t>
  </si>
  <si>
    <t>罗奥慧</t>
  </si>
  <si>
    <t>430621********0229</t>
  </si>
  <si>
    <t>430621202510GYB00296</t>
  </si>
  <si>
    <t>湖南省岳阳县长湖乡团结村凌云片南边组33号</t>
  </si>
  <si>
    <t>150*****330</t>
  </si>
  <si>
    <t>彭芊菡</t>
  </si>
  <si>
    <t>430621********0202</t>
  </si>
  <si>
    <t>430621202510GYB00297</t>
  </si>
  <si>
    <t>湖南省岳阳县荣家湾镇枫桥社区第五组</t>
  </si>
  <si>
    <t>198*****689</t>
  </si>
  <si>
    <t>易铭轩</t>
  </si>
  <si>
    <t>430621********005X</t>
  </si>
  <si>
    <t>430621202510GYB00298</t>
  </si>
  <si>
    <t>湖南省岳阳县荣家湾镇城南社区第五组</t>
  </si>
  <si>
    <t>193*****688</t>
  </si>
  <si>
    <t>张振杰</t>
  </si>
  <si>
    <t>430602********013X</t>
  </si>
  <si>
    <t>430621202510GYB00299</t>
  </si>
  <si>
    <t>湖南省岳阳市岳阳楼区洛王社区雷锋山组</t>
  </si>
  <si>
    <t>188*****898</t>
  </si>
  <si>
    <t>万水玲</t>
  </si>
  <si>
    <t>430621********0126</t>
  </si>
  <si>
    <t>430621202510GYB00300</t>
  </si>
  <si>
    <t>134*****903</t>
  </si>
  <si>
    <t>殷天雄</t>
  </si>
  <si>
    <t>430621********0037</t>
  </si>
  <si>
    <t>430621202510GYB00301</t>
  </si>
  <si>
    <t>湖南省岳阳县中洲乡中洲村坪垸片四组27号</t>
  </si>
  <si>
    <t>137*****006</t>
  </si>
  <si>
    <t>兰文浩</t>
  </si>
  <si>
    <t>430621********0257</t>
  </si>
  <si>
    <t>430621202510GYB00302</t>
  </si>
  <si>
    <t>湖南省岳阳县杨林街镇姑桥村马旁片新屋组21号</t>
  </si>
  <si>
    <t>156*****547</t>
  </si>
  <si>
    <t>申报单位：（盖章）岳阳县成志新科职业培训学校    培训起止时间：2025年10月30日至11月3日     培训类别：GYB     班次：2025430600113</t>
  </si>
  <si>
    <t>刘奥</t>
  </si>
  <si>
    <t>430621202510GYB00025</t>
  </si>
  <si>
    <t>湖南省岳阳县荣家湾镇集镇社区第十组</t>
  </si>
  <si>
    <t>131*****653</t>
  </si>
  <si>
    <t>刘佳豪</t>
  </si>
  <si>
    <t>430621********0079</t>
  </si>
  <si>
    <t>430621202510GYB00026</t>
  </si>
  <si>
    <t>湖南省岳阳县长湖乡自强村湖头片文川组</t>
  </si>
  <si>
    <t>191*****997</t>
  </si>
  <si>
    <t>彭浩然</t>
  </si>
  <si>
    <t>430621202510GYB00027</t>
  </si>
  <si>
    <t>湖南省岳阳县荣家湾镇同心社区第五组</t>
  </si>
  <si>
    <t>186*****622</t>
  </si>
  <si>
    <t>荣澳婷</t>
  </si>
  <si>
    <t>430621********0063</t>
  </si>
  <si>
    <t>430621202510GYB00028</t>
  </si>
  <si>
    <t>湖南省岳阳市岳阳县新开镇万福村九龙片九组</t>
  </si>
  <si>
    <t>199*****328</t>
  </si>
  <si>
    <t>吴兰</t>
  </si>
  <si>
    <t>430621202510GYB00029</t>
  </si>
  <si>
    <t>湖南省岳阳县张谷英镇莲花湖村悯港片半山组</t>
  </si>
  <si>
    <t>185*****590</t>
  </si>
  <si>
    <t>张婷</t>
  </si>
  <si>
    <t>430621********0186</t>
  </si>
  <si>
    <t>430621202510GYB00030</t>
  </si>
  <si>
    <t>湖南省岳阳县荣家湾镇牛皋村建新片第十四组</t>
  </si>
  <si>
    <t>198*****375</t>
  </si>
  <si>
    <t>黄鑫欣</t>
  </si>
  <si>
    <t>430621********024X</t>
  </si>
  <si>
    <t>430621202510GYB00031</t>
  </si>
  <si>
    <t>湖南省岳阳县柏祥镇万庆村万寿片月形组</t>
  </si>
  <si>
    <t>182*****339</t>
  </si>
  <si>
    <t>黄申丽</t>
  </si>
  <si>
    <t>430621202510GYB00032</t>
  </si>
  <si>
    <t>湖南省岳阳市岳阳县新开镇上文村文政组</t>
  </si>
  <si>
    <t>152*****652</t>
  </si>
  <si>
    <t>杨晗灵</t>
  </si>
  <si>
    <t>430621********0083</t>
  </si>
  <si>
    <t>430621202510GYB00033</t>
  </si>
  <si>
    <t>湖南省岳阳县杨林街镇城山舟村立塘片杨李组</t>
  </si>
  <si>
    <t>173*****757</t>
  </si>
  <si>
    <t>邹荣归</t>
  </si>
  <si>
    <t>430621********0192</t>
  </si>
  <si>
    <t>430621202510GYB00034</t>
  </si>
  <si>
    <t>湖南省岳阳县步仙镇安山村安山片朝阳组</t>
  </si>
  <si>
    <t>173*****838</t>
  </si>
  <si>
    <t>张凤</t>
  </si>
  <si>
    <t>430621202510GYB00035</t>
  </si>
  <si>
    <t>湖南省岳阳县荣家湾镇麻布山村大坳片三合组</t>
  </si>
  <si>
    <t>190*****170</t>
  </si>
  <si>
    <t>彭语嫣</t>
  </si>
  <si>
    <t>430621********0321</t>
  </si>
  <si>
    <t>430621202510GYB00036</t>
  </si>
  <si>
    <t>湖南省岳阳县荣家湾镇公城村金星片第二十组</t>
  </si>
  <si>
    <t>137*****457</t>
  </si>
  <si>
    <t>荣佳诚</t>
  </si>
  <si>
    <t>430621********043X</t>
  </si>
  <si>
    <t>430621202510GYB00037</t>
  </si>
  <si>
    <t>湖南省岳阳县荣家湾镇荣站社区第四组</t>
  </si>
  <si>
    <t>193*****942</t>
  </si>
  <si>
    <t>李佳祥</t>
  </si>
  <si>
    <t>430621********0153</t>
  </si>
  <si>
    <t>430621202510GYB00038</t>
  </si>
  <si>
    <t>湖南省岳阳县荣家湾镇欣荣村东庄片第二组</t>
  </si>
  <si>
    <t>178*****985</t>
  </si>
  <si>
    <t>喻彩旗</t>
  </si>
  <si>
    <t>430621********0179</t>
  </si>
  <si>
    <t>430621202510GYB00039</t>
  </si>
  <si>
    <t>湖南省岳阳县荣家湾镇老街社区第五组</t>
  </si>
  <si>
    <t>185*****280</t>
  </si>
  <si>
    <t>万家豪</t>
  </si>
  <si>
    <t>430621********0056</t>
  </si>
  <si>
    <t>430621202510GYB00040</t>
  </si>
  <si>
    <t>湖南省岳阳县荣家湾镇畔湖新村畔湖片李岔组</t>
  </si>
  <si>
    <t>182*****033</t>
  </si>
  <si>
    <t>欧阳宜沛</t>
  </si>
  <si>
    <t>430621202510GYB00041</t>
  </si>
  <si>
    <t>湖南省岳阳县荣家湾镇欣荣村东庄片第十一组</t>
  </si>
  <si>
    <t>191*****918</t>
  </si>
  <si>
    <t>刘文涛</t>
  </si>
  <si>
    <t>430621********0019</t>
  </si>
  <si>
    <t>430621202510GYB00042</t>
  </si>
  <si>
    <t>湖南省岳阳县荣家湾镇畔湖新村春风片团结组25号</t>
  </si>
  <si>
    <t>153*****715</t>
  </si>
  <si>
    <t>刘晓萌</t>
  </si>
  <si>
    <t>430621********0222</t>
  </si>
  <si>
    <t>430621202510GYB00043</t>
  </si>
  <si>
    <t>湖南省岳阳县张谷英镇渭洞村刘家嘴片组20号</t>
  </si>
  <si>
    <t>155*****106</t>
  </si>
  <si>
    <t>蒋悦</t>
  </si>
  <si>
    <t>430621********0289</t>
  </si>
  <si>
    <t>430621202510GYB00044</t>
  </si>
  <si>
    <t>湖南省岳阳县长湖乡范家村范家片荷花组34号</t>
  </si>
  <si>
    <t>191*****980</t>
  </si>
  <si>
    <t>谈蕾</t>
  </si>
  <si>
    <t>430621202510GYB00045</t>
  </si>
  <si>
    <t>湖南省岳阳县筻口镇明星村第四组18号</t>
  </si>
  <si>
    <t>191*****539</t>
  </si>
  <si>
    <t>丁楷</t>
  </si>
  <si>
    <t>430621202510GYB00046</t>
  </si>
  <si>
    <t>湖南省岳阳县张谷英镇延寿村丁中组7号</t>
  </si>
  <si>
    <t>199*****989</t>
  </si>
  <si>
    <t>张佳怡</t>
  </si>
  <si>
    <t>430621202510GYB00047</t>
  </si>
  <si>
    <t>湖南省岳阳县荣家湾镇牛高村建新片第五组2号</t>
  </si>
  <si>
    <t>190*****312</t>
  </si>
  <si>
    <t>谈慧</t>
  </si>
  <si>
    <t>430621202510GYB00048</t>
  </si>
  <si>
    <t>湖南省岳阳县筻口镇明星村第四组15号</t>
  </si>
  <si>
    <t>199*****106</t>
  </si>
  <si>
    <t>李运辉</t>
  </si>
  <si>
    <t>430621********0253</t>
  </si>
  <si>
    <t>430621202510GYB00049</t>
  </si>
  <si>
    <t>湖南省岳阳县毛田镇李塅村石门片中家组5号</t>
  </si>
  <si>
    <t>155*****785</t>
  </si>
  <si>
    <t>廖作成</t>
  </si>
  <si>
    <t>430621********0057</t>
  </si>
  <si>
    <t>430621202510GYB00050</t>
  </si>
  <si>
    <t>湖南省岳阳县毛田镇云山村云山片刘新组28号</t>
  </si>
  <si>
    <t>166*****459</t>
  </si>
  <si>
    <t>赵俊楠</t>
  </si>
  <si>
    <t>430621********0415</t>
  </si>
  <si>
    <t>430621202510GYB00051</t>
  </si>
  <si>
    <t>湖南省岳阳县黄沙街镇三和村再茂片第五组11号</t>
  </si>
  <si>
    <t>137*****300</t>
  </si>
  <si>
    <t>尹梓皓</t>
  </si>
  <si>
    <t>430621********0058</t>
  </si>
  <si>
    <t>430621202510GYB00052</t>
  </si>
  <si>
    <t>湖南省岳阳县黄沙街镇黄沙村黄金片第二组23号</t>
  </si>
  <si>
    <t>153*****464</t>
  </si>
  <si>
    <t>李都新</t>
  </si>
  <si>
    <t>430621202510GYB00053</t>
  </si>
  <si>
    <t>湖南省岳阳县新墙镇三合村联河片杉木组11号</t>
  </si>
  <si>
    <t>181*****878</t>
  </si>
  <si>
    <t>李琰锋</t>
  </si>
  <si>
    <t>430621202510GYB00054</t>
  </si>
  <si>
    <t>湖南省岳阳县黄沙镇和谐村新华片第三组17号</t>
  </si>
  <si>
    <t>199*****196</t>
  </si>
  <si>
    <t>张宇畅</t>
  </si>
  <si>
    <t>430621202510GYB00055</t>
  </si>
  <si>
    <t>湖南省岳阳县步仙镇新合村应祥片老屋组</t>
  </si>
  <si>
    <t>188*****262</t>
  </si>
  <si>
    <t>刘冰</t>
  </si>
  <si>
    <t>430621********0312</t>
  </si>
  <si>
    <t>430621202510GYB00056</t>
  </si>
  <si>
    <t>湖南省岳阳县长湖乡团结村三闾片第八组</t>
  </si>
  <si>
    <t>199*****820</t>
  </si>
  <si>
    <t>杨智林</t>
  </si>
  <si>
    <t>430621202510GYB00057</t>
  </si>
  <si>
    <t>湖南省岳阳县柏祥镇七一村文付片牛栏村民组5号</t>
  </si>
  <si>
    <t>178*****434</t>
  </si>
  <si>
    <t>李丹瑶</t>
  </si>
  <si>
    <t>430621202510GYB00058</t>
  </si>
  <si>
    <t>湖南省岳阳县公田镇五龙桥村五星片方冲组1号</t>
  </si>
  <si>
    <t>150*****690</t>
  </si>
  <si>
    <t>彭安</t>
  </si>
  <si>
    <t>430621202510GYB00059</t>
  </si>
  <si>
    <t>湖南省岳阳县公田镇五龙桥村伞坝片桥坝组2号</t>
  </si>
  <si>
    <t>177*****840</t>
  </si>
  <si>
    <t>陈运松</t>
  </si>
  <si>
    <t>430621********0078</t>
  </si>
  <si>
    <t>430621202510GYB00060</t>
  </si>
  <si>
    <t>湖南省岳阳县张谷英镇大峰村金西片港西组7号</t>
  </si>
  <si>
    <t>177*****298</t>
  </si>
  <si>
    <t>方子炫</t>
  </si>
  <si>
    <t>430621********0351</t>
  </si>
  <si>
    <t>430621202510GYB00061</t>
  </si>
  <si>
    <t>湖南省岳阳县杨林街镇杨林街村白泥片祠堂组12号</t>
  </si>
  <si>
    <t>130*****703</t>
  </si>
  <si>
    <t>张振宇</t>
  </si>
  <si>
    <t>430621********0396</t>
  </si>
  <si>
    <t>430621202510GYB00062</t>
  </si>
  <si>
    <t>湖南省岳阳县黄沙镇龙凤村存仁片第十四组5号</t>
  </si>
  <si>
    <t>190*****598</t>
  </si>
  <si>
    <t>龚凯</t>
  </si>
  <si>
    <t>430621********0135</t>
  </si>
  <si>
    <t>430621202510GYB00063</t>
  </si>
  <si>
    <t>湖南省岳阳县月田镇白竹村茂田片龚家组7号</t>
  </si>
  <si>
    <t>135*****796</t>
  </si>
  <si>
    <t>赵锐勇</t>
  </si>
  <si>
    <t>430621202510GYB00064</t>
  </si>
  <si>
    <t>湖南省岳阳县公田镇横铺村横铺片祠堂组33号</t>
  </si>
  <si>
    <t>152*****398</t>
  </si>
  <si>
    <t>申报单位：（盖章）岳阳县成志新科职业培训学校    培训起止时间：2025年10月30日至11月3日     培训类别：GYB     班次：2025430600114</t>
  </si>
  <si>
    <t>王逸圣</t>
  </si>
  <si>
    <t>430621********0271</t>
  </si>
  <si>
    <t>430621202510GYB00065</t>
  </si>
  <si>
    <t>湖南省岳阳县黄沙镇大明村新民片第二组</t>
  </si>
  <si>
    <t>136*****088</t>
  </si>
  <si>
    <t>黄青平</t>
  </si>
  <si>
    <t>430621********9452</t>
  </si>
  <si>
    <t>430621202510GYB00066</t>
  </si>
  <si>
    <t>湖南省岳阳县荣家湾镇岳武村共同片第十一组</t>
  </si>
  <si>
    <t>153*****426</t>
  </si>
  <si>
    <t>续梁烨</t>
  </si>
  <si>
    <t>430621202510GYB00067</t>
  </si>
  <si>
    <t>湖南省岳阳县步仙镇山美村石美片樊家组</t>
  </si>
  <si>
    <t>183*****788</t>
  </si>
  <si>
    <t>李奥</t>
  </si>
  <si>
    <t>430621********0237</t>
  </si>
  <si>
    <t>430621202510GYB00068</t>
  </si>
  <si>
    <t>湖南省岳阳县步仙镇关王村下山村民组</t>
  </si>
  <si>
    <t>173*****733</t>
  </si>
  <si>
    <t>邹超炜</t>
  </si>
  <si>
    <t>430621202510GYB00069</t>
  </si>
  <si>
    <t>湖南省岳阳县长湖乡燎原新村燎原片邹家组</t>
  </si>
  <si>
    <t>133*****183</t>
  </si>
  <si>
    <t>付正钦</t>
  </si>
  <si>
    <t>430621202510GYB00070</t>
  </si>
  <si>
    <t>湖南省岳阳县荣家湾镇牛皋村幸福片第十三组</t>
  </si>
  <si>
    <t>139*****192</t>
  </si>
  <si>
    <t>肖奥璋</t>
  </si>
  <si>
    <t>430621********0219</t>
  </si>
  <si>
    <t>430621202510GYB00071</t>
  </si>
  <si>
    <t>湖南省岳阳县张谷英镇风水村兰陵片勘屋组</t>
  </si>
  <si>
    <t>131*****378</t>
  </si>
  <si>
    <t>付远航</t>
  </si>
  <si>
    <t>430621********0113</t>
  </si>
  <si>
    <t>430621202510GYB00072</t>
  </si>
  <si>
    <t>湖南省岳阳县步仙镇松西村兴旺村民组</t>
  </si>
  <si>
    <t>156*****480</t>
  </si>
  <si>
    <t>尹振熙</t>
  </si>
  <si>
    <t>430621********0279</t>
  </si>
  <si>
    <t>430621202510GYB00073</t>
  </si>
  <si>
    <t>湖南省岳阳县黄沙镇黄沙村廖山片内屋组</t>
  </si>
  <si>
    <t>183*****593</t>
  </si>
  <si>
    <t>易子嘉</t>
  </si>
  <si>
    <t>430621202510GYB00074</t>
  </si>
  <si>
    <t>湖南省岳阳县公田镇港口村戴家片龙头组</t>
  </si>
  <si>
    <t>130*****895</t>
  </si>
  <si>
    <t>袁浩翔</t>
  </si>
  <si>
    <t>430621********015X</t>
  </si>
  <si>
    <t>430621202510GYB00075</t>
  </si>
  <si>
    <t>湖南省岳阳县新墙镇清水村袁岭片新塘组</t>
  </si>
  <si>
    <t>181*****030</t>
  </si>
  <si>
    <t>李禹贤</t>
  </si>
  <si>
    <t>430621202510GYB00076</t>
  </si>
  <si>
    <t>湖南省岳阳县杨林街镇王安村聚仁片段上组</t>
  </si>
  <si>
    <t>137*****726</t>
  </si>
  <si>
    <t>张添乐</t>
  </si>
  <si>
    <t>430621********0038</t>
  </si>
  <si>
    <t>430621202510GYB00077</t>
  </si>
  <si>
    <t>湖南省岳阳县张谷英镇张谷英村十五组</t>
  </si>
  <si>
    <t>182*****328</t>
  </si>
  <si>
    <t>方铭宇</t>
  </si>
  <si>
    <t>430621202510GYB00078</t>
  </si>
  <si>
    <t>湖南省岳阳县杨林镇杨林乡龙潭村</t>
  </si>
  <si>
    <t>189*****760</t>
  </si>
  <si>
    <t>董若钒</t>
  </si>
  <si>
    <t>430621202510GYB00079</t>
  </si>
  <si>
    <t>湖南省岳阳县杨林街镇姑桥村琴田片童家组</t>
  </si>
  <si>
    <t>181*****556</t>
  </si>
  <si>
    <t>谢添荣</t>
  </si>
  <si>
    <t>430621********0197</t>
  </si>
  <si>
    <t>430621202510GYB00080</t>
  </si>
  <si>
    <t>湖南省岳阳县步仙镇松西村文淑组</t>
  </si>
  <si>
    <t>180*****529</t>
  </si>
  <si>
    <t>孙子威</t>
  </si>
  <si>
    <t>430621********0238</t>
  </si>
  <si>
    <t>430621202510GYB00081</t>
  </si>
  <si>
    <t>湖南省岳阳县柏祥镇临港村大湖片李家组</t>
  </si>
  <si>
    <t>151*****618</t>
  </si>
  <si>
    <t>杨佳琪</t>
  </si>
  <si>
    <t>430621********0170</t>
  </si>
  <si>
    <t>430621202510GYB00082</t>
  </si>
  <si>
    <t>湖南省岳阳县柏祥镇临港村光明片瓦二组</t>
  </si>
  <si>
    <t>157*****626</t>
  </si>
  <si>
    <t>万顺</t>
  </si>
  <si>
    <t>430623********0456</t>
  </si>
  <si>
    <t>430621202510GYB00083</t>
  </si>
  <si>
    <t>湖南省华容县梅田湖镇友谊村北豆口十组</t>
  </si>
  <si>
    <t>182*****958</t>
  </si>
  <si>
    <t>李子鑫</t>
  </si>
  <si>
    <t>430621********0070</t>
  </si>
  <si>
    <t>430621202510GYB00084</t>
  </si>
  <si>
    <t>湖南省岳阳县柏祥镇柏祥村赵李片大屋组</t>
  </si>
  <si>
    <t>177*****480</t>
  </si>
  <si>
    <t>郭威</t>
  </si>
  <si>
    <t>430621202510GYB00085</t>
  </si>
  <si>
    <t>湖南省岳阳县张谷英镇大峰村江南片高田组</t>
  </si>
  <si>
    <t>138*****368</t>
  </si>
  <si>
    <t>谢明哲</t>
  </si>
  <si>
    <t>430621********0111</t>
  </si>
  <si>
    <t>430621202510GYB00086</t>
  </si>
  <si>
    <t>湖南省岳阳县荣家湾镇畔湖新村畔湖片胥谢组</t>
  </si>
  <si>
    <t>134*****877</t>
  </si>
  <si>
    <t>王余彬</t>
  </si>
  <si>
    <t>430621202510GYB00087</t>
  </si>
  <si>
    <t>湖南省岳阳县月田镇大界村大界片下王组</t>
  </si>
  <si>
    <t>135*****847</t>
  </si>
  <si>
    <t>王烨</t>
  </si>
  <si>
    <t>430611********001X</t>
  </si>
  <si>
    <t>430621202510GYB00088</t>
  </si>
  <si>
    <t>湖南省岳阳市君山区钱粮湖镇马颈河村二组</t>
  </si>
  <si>
    <t>151*****093</t>
  </si>
  <si>
    <t>430621202510GYB00089</t>
  </si>
  <si>
    <t>湖南省岳阳县荣家湾镇欣荣村东庄片第三组</t>
  </si>
  <si>
    <t>183*****559</t>
  </si>
  <si>
    <t>许森美</t>
  </si>
  <si>
    <t>430621202510GYB00090</t>
  </si>
  <si>
    <t>湖南省岳阳县中洲乡巴陵村大明片三组</t>
  </si>
  <si>
    <t>189*****491</t>
  </si>
  <si>
    <t>胡美娟</t>
  </si>
  <si>
    <t>430621202510GYB00091</t>
  </si>
  <si>
    <t>湖南省岳阳县柏祥镇临港村光明片荷花组</t>
  </si>
  <si>
    <t>173*****095</t>
  </si>
  <si>
    <t>易欣娜</t>
  </si>
  <si>
    <t>430621202510GYB00092</t>
  </si>
  <si>
    <t>湖南省岳阳县荣家湾镇车站社区第六组</t>
  </si>
  <si>
    <t>137*****779</t>
  </si>
  <si>
    <t>屈文熙</t>
  </si>
  <si>
    <t>430621********0130</t>
  </si>
  <si>
    <t>430621202510GYB00093</t>
  </si>
  <si>
    <t>湖南省岳阳县长湖乡团结村三闾片第四组</t>
  </si>
  <si>
    <t>181*****224</t>
  </si>
  <si>
    <t>周子聪</t>
  </si>
  <si>
    <t>430621202510GYB00094</t>
  </si>
  <si>
    <t>湖南省岳阳县步仙镇凤凰村狮形片雷家组</t>
  </si>
  <si>
    <t>157*****051</t>
  </si>
  <si>
    <t>汤灿</t>
  </si>
  <si>
    <t>430621202510GYB00095</t>
  </si>
  <si>
    <t>湖南省岳阳县张谷英镇莲花湖村大坳片龙形组</t>
  </si>
  <si>
    <t>199*****395</t>
  </si>
  <si>
    <t>任雪瑶</t>
  </si>
  <si>
    <t>430621202510GYB00096</t>
  </si>
  <si>
    <t>湖南省岳阳县杨林街镇兰泽村兰泽片金家组</t>
  </si>
  <si>
    <t>180*****653</t>
  </si>
  <si>
    <t>张玉炫</t>
  </si>
  <si>
    <t>430621202510GYB00097</t>
  </si>
  <si>
    <t>湖南省岳阳县荣家湾镇牛皋村建新片第八组</t>
  </si>
  <si>
    <t>135*****501</t>
  </si>
  <si>
    <t>吴远桥</t>
  </si>
  <si>
    <t>430621********017X</t>
  </si>
  <si>
    <t>430621202510GYB00098</t>
  </si>
  <si>
    <t>湖南省岳阳县荣家湾镇荣湾湖村兴无片第五组</t>
  </si>
  <si>
    <t>157*****412</t>
  </si>
  <si>
    <t>胥奇</t>
  </si>
  <si>
    <t>430621********013X</t>
  </si>
  <si>
    <t>430621202510GYB00099</t>
  </si>
  <si>
    <t>157*****486</t>
  </si>
  <si>
    <t>罗松杰</t>
  </si>
  <si>
    <t>431322********0551</t>
  </si>
  <si>
    <t>430621202510GYB00100</t>
  </si>
  <si>
    <t>湖南省新化县炉观镇小田村杨和坪1组</t>
  </si>
  <si>
    <t>136*****855</t>
  </si>
  <si>
    <t>刘佳旺</t>
  </si>
  <si>
    <t>430621********0116</t>
  </si>
  <si>
    <t>430621202510GYB00101</t>
  </si>
  <si>
    <t>湖南省岳阳县荣家湾镇城东村群星片第三组</t>
  </si>
  <si>
    <t>182*****232</t>
  </si>
  <si>
    <t>郭华</t>
  </si>
  <si>
    <t>430802********0315</t>
  </si>
  <si>
    <t>430621202510GYB00102</t>
  </si>
  <si>
    <t>湖南省张家界市永定区沿河街</t>
  </si>
  <si>
    <t>152*****172</t>
  </si>
  <si>
    <t>邹志豪</t>
  </si>
  <si>
    <t>430621********0276</t>
  </si>
  <si>
    <t>430621202510GYB00103</t>
  </si>
  <si>
    <t>湖南省岳阳县步仙镇北斗岭村石龙片岳湘组</t>
  </si>
  <si>
    <t>139*****772</t>
  </si>
  <si>
    <t>徐嘉暄</t>
  </si>
  <si>
    <t>430621202510GYB00104</t>
  </si>
  <si>
    <t>湖南省岳阳县荣家湾镇向阳居委会第二组</t>
  </si>
  <si>
    <t>155*****468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</si>
</sst>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1"/>
      <name val="宋体"/>
      <charset val="134"/>
    </font>
    <font>
      <sz val="10"/>
      <name val="宋体"/>
      <charset val="134"/>
    </font>
    <font>
      <sz val="20"/>
      <name val="宋体"/>
      <charset val="134"/>
    </font>
    <font>
      <sz val="12"/>
      <name val="宋体"/>
      <charset val="134"/>
      <scheme val="minor"/>
    </font>
    <font>
      <sz val="10"/>
      <name val="宋体"/>
      <charset val="134"/>
      <scheme val="minor"/>
    </font>
    <font>
      <sz val="12"/>
      <name val="仿宋_GB2312"/>
      <charset val="134"/>
    </font>
    <font>
      <sz val="11"/>
      <name val="宋体"/>
      <charset val="134"/>
      <scheme val="minor"/>
    </font>
    <font>
      <sz val="10"/>
      <name val="仿宋_GB2312"/>
      <charset val="134"/>
    </font>
    <font>
      <sz val="11"/>
      <name val="仿宋_GB2312"/>
      <charset val="134"/>
    </font>
    <font>
      <sz val="12"/>
      <color theme="1"/>
      <name val="宋体"/>
      <charset val="134"/>
      <scheme val="major"/>
    </font>
    <font>
      <sz val="9"/>
      <name val="宋体"/>
      <charset val="134"/>
    </font>
    <font>
      <sz val="11"/>
      <name val="宋体"/>
      <charset val="134"/>
      <scheme val="major"/>
    </font>
    <font>
      <sz val="11"/>
      <color theme="1"/>
      <name val="宋体"/>
      <charset val="134"/>
      <scheme val="maj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2" borderId="6">
      <alignment vertical="center"/>
    </xf>
    <xf numFmtId="0" fontId="18" fillId="0" borderId="0">
      <alignment vertical="center"/>
    </xf>
    <xf numFmtId="0" fontId="19" fillId="0" borderId="0">
      <alignment vertical="center"/>
    </xf>
    <xf numFmtId="0" fontId="20" fillId="0" borderId="0">
      <alignment vertical="center"/>
    </xf>
    <xf numFmtId="0" fontId="21" fillId="0" borderId="7">
      <alignment vertical="center"/>
    </xf>
    <xf numFmtId="0" fontId="22" fillId="0" borderId="7">
      <alignment vertical="center"/>
    </xf>
    <xf numFmtId="0" fontId="23" fillId="0" borderId="8">
      <alignment vertical="center"/>
    </xf>
    <xf numFmtId="0" fontId="23" fillId="0" borderId="0">
      <alignment vertical="center"/>
    </xf>
    <xf numFmtId="0" fontId="24" fillId="3" borderId="9">
      <alignment vertical="center"/>
    </xf>
    <xf numFmtId="0" fontId="25" fillId="4" borderId="10">
      <alignment vertical="center"/>
    </xf>
    <xf numFmtId="0" fontId="26" fillId="4" borderId="9">
      <alignment vertical="center"/>
    </xf>
    <xf numFmtId="0" fontId="27" fillId="5" borderId="11">
      <alignment vertical="center"/>
    </xf>
    <xf numFmtId="0" fontId="28" fillId="0" borderId="12">
      <alignment vertical="center"/>
    </xf>
    <xf numFmtId="0" fontId="29" fillId="0" borderId="13">
      <alignment vertical="center"/>
    </xf>
    <xf numFmtId="0" fontId="30" fillId="6" borderId="0">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4" fillId="11" borderId="0">
      <alignment vertical="center"/>
    </xf>
    <xf numFmtId="0" fontId="33" fillId="12" borderId="0">
      <alignment vertical="center"/>
    </xf>
    <xf numFmtId="0" fontId="33" fillId="13" borderId="0">
      <alignment vertical="center"/>
    </xf>
    <xf numFmtId="0" fontId="34" fillId="14" borderId="0">
      <alignment vertical="center"/>
    </xf>
    <xf numFmtId="0" fontId="34" fillId="15" borderId="0">
      <alignment vertical="center"/>
    </xf>
    <xf numFmtId="0" fontId="33" fillId="16" borderId="0">
      <alignment vertical="center"/>
    </xf>
    <xf numFmtId="0" fontId="33" fillId="17" borderId="0">
      <alignment vertical="center"/>
    </xf>
    <xf numFmtId="0" fontId="34" fillId="18" borderId="0">
      <alignment vertical="center"/>
    </xf>
    <xf numFmtId="0" fontId="34" fillId="19" borderId="0">
      <alignment vertical="center"/>
    </xf>
    <xf numFmtId="0" fontId="33" fillId="20" borderId="0">
      <alignment vertical="center"/>
    </xf>
    <xf numFmtId="0" fontId="33" fillId="21" borderId="0">
      <alignment vertical="center"/>
    </xf>
    <xf numFmtId="0" fontId="34" fillId="22" borderId="0">
      <alignment vertical="center"/>
    </xf>
    <xf numFmtId="0" fontId="34" fillId="23" borderId="0">
      <alignment vertical="center"/>
    </xf>
    <xf numFmtId="0" fontId="33" fillId="24" borderId="0">
      <alignment vertical="center"/>
    </xf>
    <xf numFmtId="0" fontId="33" fillId="25" borderId="0">
      <alignment vertical="center"/>
    </xf>
    <xf numFmtId="0" fontId="34" fillId="26" borderId="0">
      <alignment vertical="center"/>
    </xf>
    <xf numFmtId="0" fontId="34" fillId="27" borderId="0">
      <alignment vertical="center"/>
    </xf>
    <xf numFmtId="0" fontId="33" fillId="28" borderId="0">
      <alignment vertical="center"/>
    </xf>
    <xf numFmtId="0" fontId="33" fillId="29" borderId="0">
      <alignment vertical="center"/>
    </xf>
    <xf numFmtId="0" fontId="34" fillId="30" borderId="0">
      <alignment vertical="center"/>
    </xf>
    <xf numFmtId="0" fontId="34" fillId="31" borderId="0">
      <alignment vertical="center"/>
    </xf>
    <xf numFmtId="0" fontId="33" fillId="32" borderId="0">
      <alignment vertical="center"/>
    </xf>
  </cellStyleXfs>
  <cellXfs count="48">
    <xf numFmtId="0" fontId="0" fillId="0" borderId="0" xfId="0" applyAlignme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Alignment="1">
      <alignment horizontal="center" vertical="center"/>
    </xf>
    <xf numFmtId="0" fontId="3" fillId="0" borderId="0" xfId="0" applyFont="1" applyFill="1" applyBorder="1" applyAlignment="1"/>
    <xf numFmtId="49" fontId="2"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1" xfId="0" applyNumberFormat="1" applyFont="1" applyFill="1" applyBorder="1" applyAlignment="1">
      <alignment horizontal="center" vertical="center" shrinkToFit="1"/>
    </xf>
    <xf numFmtId="0" fontId="1" fillId="0" borderId="1" xfId="6" applyFont="1" applyFill="1" applyBorder="1" applyAlignment="1" applyProtection="1">
      <alignment vertical="center" shrinkToFi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shrinkToFit="1"/>
    </xf>
    <xf numFmtId="0" fontId="12" fillId="0" borderId="0" xfId="0" applyFont="1" applyFill="1" applyBorder="1" applyAlignment="1">
      <alignment horizontal="center" vertical="center"/>
    </xf>
    <xf numFmtId="0" fontId="8" fillId="0" borderId="1" xfId="0" applyFont="1" applyFill="1" applyBorder="1" applyAlignment="1">
      <alignment horizontal="left" vertical="center" shrinkToFit="1"/>
    </xf>
    <xf numFmtId="0" fontId="1" fillId="0" borderId="1" xfId="6" applyFont="1" applyFill="1" applyBorder="1" applyAlignment="1" applyProtection="1">
      <alignment horizontal="left" vertical="center" shrinkToFit="1"/>
    </xf>
    <xf numFmtId="0" fontId="2" fillId="0" borderId="0" xfId="0" applyNumberFormat="1" applyFont="1" applyFill="1" applyBorder="1" applyAlignment="1">
      <alignment horizontal="left" vertical="center" shrinkToFit="1"/>
    </xf>
    <xf numFmtId="0" fontId="5" fillId="0" borderId="0" xfId="0" applyNumberFormat="1" applyFont="1" applyFill="1" applyAlignment="1">
      <alignment horizontal="left" vertical="center" shrinkToFit="1"/>
    </xf>
    <xf numFmtId="0" fontId="10" fillId="0" borderId="1" xfId="0" applyNumberFormat="1" applyFont="1" applyFill="1" applyBorder="1" applyAlignment="1">
      <alignment horizontal="center" vertical="center" shrinkToFit="1"/>
    </xf>
    <xf numFmtId="0" fontId="8" fillId="0" borderId="1" xfId="0" applyNumberFormat="1" applyFont="1" applyFill="1" applyBorder="1" applyAlignment="1">
      <alignment vertical="center" shrinkToFit="1"/>
    </xf>
    <xf numFmtId="0" fontId="8" fillId="0" borderId="2" xfId="0" applyNumberFormat="1" applyFont="1" applyFill="1" applyBorder="1" applyAlignment="1">
      <alignment horizontal="left" vertical="center" shrinkToFi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3" fillId="0" borderId="1" xfId="0" applyNumberFormat="1"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4" xfId="0" applyFont="1" applyFill="1" applyBorder="1" applyAlignment="1">
      <alignment vertical="center" shrinkToFit="1"/>
    </xf>
    <xf numFmtId="0" fontId="6" fillId="0" borderId="3" xfId="0" applyNumberFormat="1" applyFont="1" applyFill="1" applyBorder="1" applyAlignment="1">
      <alignment horizontal="center" vertical="center" shrinkToFit="1"/>
    </xf>
    <xf numFmtId="0" fontId="6"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289;&#21019;&#19994;&#22521;&#35757;\2&#12289;2025&#24180;GYB&#22521;&#35757;\GYB&#31532;2&#29677;2025430600067\2025&#24180;GYB&#31532;2&#29677;2025430600067&#23398;&#21592;&#33457;&#21517;&#208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289;&#21019;&#19994;&#22521;&#35757;\2&#12289;2025&#24180;GYB&#22521;&#35757;\GYB&#31532;3&#29677;2025430600068\2025&#24180;GYB&#31532;3&#29677;2025430600068&#23398;&#21592;&#33457;&#21517;&#2087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12289;&#21019;&#19994;&#22521;&#35757;\2&#12289;2025&#24180;GYB&#22521;&#35757;\GYB&#31532;4&#29677;2025430600069\2025&#24180;GYB&#31532;4&#29677;2025430600069&#23398;&#21592;&#33457;&#21517;&#2087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12289;&#21019;&#19994;&#22521;&#35757;\2&#12289;2025&#24180;GYB&#22521;&#35757;\GYB&#31532;5&#29677;2025430600102\2025&#24180;GYB&#31532;5&#29677;2025430600102&#23398;&#21592;&#33457;&#21517;&#208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班"/>
      <sheetName val="2班 (2)"/>
      <sheetName val="Sheet2"/>
    </sheetNames>
    <sheetDataSet>
      <sheetData sheetId="0"/>
      <sheetData sheetId="1"/>
      <sheetData sheetId="2">
        <row r="1">
          <cell r="A1" t="str">
            <v>公民身份号码</v>
          </cell>
          <cell r="B1" t="str">
            <v>住址</v>
          </cell>
        </row>
        <row r="2">
          <cell r="A2" t="str">
            <v>421281200801302928</v>
          </cell>
          <cell r="B2" t="str">
            <v>湖北省赤壁市赵李桥镇羊楼司村六组34号</v>
          </cell>
        </row>
        <row r="3">
          <cell r="A3" t="str">
            <v>430602200803230013</v>
          </cell>
          <cell r="B3" t="str">
            <v>湖南省岳阳市岳阳楼区城陵矶村农科组</v>
          </cell>
        </row>
        <row r="4">
          <cell r="A4" t="str">
            <v>43060220080530002X</v>
          </cell>
          <cell r="B4" t="str">
            <v>湖南省岳阳市岳阳楼区奇西社区关家组</v>
          </cell>
        </row>
        <row r="5">
          <cell r="A5" t="str">
            <v>430602200807060015</v>
          </cell>
          <cell r="B5" t="str">
            <v>湖南省岳阳市岳阳楼区康王乡长岭社区政府路1附166号</v>
          </cell>
        </row>
        <row r="6">
          <cell r="A6" t="str">
            <v>43060220080805010X</v>
          </cell>
          <cell r="B6" t="str">
            <v>湖南省岳阳市岳阳楼区郭镇乡磨刀村冯喻组</v>
          </cell>
        </row>
        <row r="7">
          <cell r="A7" t="str">
            <v>430603200808080102</v>
          </cell>
          <cell r="B7" t="str">
            <v>湖南省岳阳市云溪区云溪街道团结村月形组01号</v>
          </cell>
        </row>
        <row r="8">
          <cell r="A8" t="str">
            <v>430621200604050115</v>
          </cell>
          <cell r="B8" t="str">
            <v>湖南省岳阳县荣家湾镇荣站社区第九组</v>
          </cell>
        </row>
        <row r="9">
          <cell r="A9" t="str">
            <v>430621200609280120</v>
          </cell>
          <cell r="B9" t="str">
            <v>湖南省岳阳县毛田镇珠港村乔头片茶内组18号</v>
          </cell>
        </row>
        <row r="10">
          <cell r="A10" t="str">
            <v>430621200611230288</v>
          </cell>
          <cell r="B10" t="str">
            <v>湖南省岳阳县荣家湾镇枫桥社区天鹅南路1号</v>
          </cell>
        </row>
        <row r="11">
          <cell r="A11" t="str">
            <v>430621200701080228</v>
          </cell>
          <cell r="B11" t="str">
            <v>湖南省岳阳县公田镇甘田村甘田片甘田组21号</v>
          </cell>
        </row>
        <row r="12">
          <cell r="A12" t="str">
            <v>430621200701190240</v>
          </cell>
          <cell r="B12" t="str">
            <v>湖南省岳阳县长湖乡白羊村旱坪片彭家组43号</v>
          </cell>
        </row>
        <row r="13">
          <cell r="A13" t="str">
            <v>43062120070504016X</v>
          </cell>
          <cell r="B13" t="str">
            <v>湖南省岳阳县杨林街镇兰泽村白水片黄土组1号</v>
          </cell>
        </row>
        <row r="14">
          <cell r="A14" t="str">
            <v>430621200707050281</v>
          </cell>
          <cell r="B14" t="str">
            <v>湖南省岳阳县荣家湾镇兴园村兰塘片第三组14号</v>
          </cell>
        </row>
        <row r="15">
          <cell r="A15" t="str">
            <v>430621200708050232</v>
          </cell>
          <cell r="B15" t="str">
            <v>湖南省岳阳县荣家湾镇老街社区车站路18号</v>
          </cell>
        </row>
        <row r="16">
          <cell r="A16" t="str">
            <v>430621200708080028</v>
          </cell>
          <cell r="B16" t="str">
            <v>湖南省岳阳县荣家湾镇兴园村跃进片第七组10号</v>
          </cell>
        </row>
        <row r="17">
          <cell r="A17" t="str">
            <v>430621200708240060</v>
          </cell>
          <cell r="B17" t="str">
            <v>湖南省岳阳县筻口镇游港村西游片第十组18号</v>
          </cell>
        </row>
        <row r="18">
          <cell r="A18" t="str">
            <v>430621200708300203</v>
          </cell>
          <cell r="B18" t="str">
            <v>湖南省岳阳县荣家湾镇巴陵社区渔业新村第四组</v>
          </cell>
        </row>
        <row r="19">
          <cell r="A19" t="str">
            <v>430621200709010080</v>
          </cell>
          <cell r="B19" t="str">
            <v>湖南省岳阳县公田镇公田居委会河东片龙潭组16号</v>
          </cell>
        </row>
        <row r="20">
          <cell r="A20" t="str">
            <v>430621200709200028</v>
          </cell>
          <cell r="B20" t="str">
            <v>湖南省岳阳县毛田镇中兴村政府院内51号</v>
          </cell>
        </row>
        <row r="21">
          <cell r="A21" t="str">
            <v>430621200710030185</v>
          </cell>
          <cell r="B21" t="str">
            <v>湖南省岳阳县杨林街镇城山舟村城山片永安组38号</v>
          </cell>
        </row>
        <row r="22">
          <cell r="A22" t="str">
            <v>430621200710040025</v>
          </cell>
          <cell r="B22" t="str">
            <v>湖南省岳阳县长湖乡京广村魏庆片学堂组19号</v>
          </cell>
        </row>
        <row r="23">
          <cell r="A23" t="str">
            <v>430621200710100243</v>
          </cell>
          <cell r="B23" t="str">
            <v>湖南省岳阳县张谷英镇天龙村天龙片杨段组</v>
          </cell>
        </row>
        <row r="24">
          <cell r="A24" t="str">
            <v>430621200710222785</v>
          </cell>
          <cell r="B24" t="str">
            <v>湖南省岳阳县黄沙镇黄沙村廖山片内屋组</v>
          </cell>
        </row>
        <row r="25">
          <cell r="A25" t="str">
            <v>43062120071025340X</v>
          </cell>
          <cell r="B25" t="str">
            <v>湖南省岳阳县杨林街镇城山舟村立塘片岭上组20号</v>
          </cell>
        </row>
        <row r="26">
          <cell r="A26" t="str">
            <v>430621200711040027</v>
          </cell>
          <cell r="B26" t="str">
            <v>湖南省岳阳县月田镇白竹村陈伏片高咀组7号</v>
          </cell>
        </row>
        <row r="27">
          <cell r="A27" t="str">
            <v>430621200711160184</v>
          </cell>
          <cell r="B27" t="str">
            <v>湖南省岳阳县长湖乡大众村光荣片蒋家组23号</v>
          </cell>
        </row>
        <row r="28">
          <cell r="A28" t="str">
            <v>430621200711220124</v>
          </cell>
          <cell r="B28" t="str">
            <v>湖南省岳阳县新开镇常山村七星片十一组15号</v>
          </cell>
        </row>
        <row r="29">
          <cell r="A29" t="str">
            <v>430621200711250139</v>
          </cell>
          <cell r="B29" t="str">
            <v>湖南省岳阳县筻口镇笔架山村笔架片坡内组10号</v>
          </cell>
        </row>
        <row r="30">
          <cell r="A30" t="str">
            <v>430621200712030365</v>
          </cell>
          <cell r="B30" t="str">
            <v>湖南省岳阳县荣家湾镇畔湖新村畔湖片程林组9号</v>
          </cell>
        </row>
        <row r="31">
          <cell r="A31" t="str">
            <v>430621200712180160</v>
          </cell>
          <cell r="B31" t="str">
            <v>湖南省岳阳县中洲乡平江河村青峰片五组10号</v>
          </cell>
        </row>
        <row r="32">
          <cell r="A32" t="str">
            <v>430621200801030025</v>
          </cell>
          <cell r="B32" t="str">
            <v>湖南省岳阳县杨林街镇姑桥村姑桥片姑乔组29号</v>
          </cell>
        </row>
        <row r="33">
          <cell r="A33" t="str">
            <v>430621200801040020</v>
          </cell>
          <cell r="B33" t="str">
            <v>湖南省岳阳县荣家湾镇六合垸村沿河片第二组</v>
          </cell>
        </row>
        <row r="34">
          <cell r="A34" t="str">
            <v>430621200801050106</v>
          </cell>
          <cell r="B34" t="str">
            <v>湖南省岳阳县新墙镇燎原村方杨片第七组11号</v>
          </cell>
        </row>
        <row r="35">
          <cell r="A35" t="str">
            <v>43062120080110010X</v>
          </cell>
          <cell r="B35" t="str">
            <v>湖南省岳阳县黄沙镇新天村新堤片冷家组12号</v>
          </cell>
        </row>
        <row r="36">
          <cell r="A36" t="str">
            <v>430621200801130069</v>
          </cell>
          <cell r="B36" t="str">
            <v>湖南省岳阳县中洲乡中洲渔场第一分场92号</v>
          </cell>
        </row>
        <row r="37">
          <cell r="A37" t="str">
            <v>43062120080116009X</v>
          </cell>
          <cell r="B37" t="str">
            <v>湖南省岳阳县黄沙镇苍坪村坪中片第十三组1号</v>
          </cell>
        </row>
        <row r="38">
          <cell r="A38" t="str">
            <v>43062120080123014X</v>
          </cell>
          <cell r="B38" t="str">
            <v>湖南省岳阳县新墙镇双枫村管塘片双门组7号</v>
          </cell>
        </row>
        <row r="39">
          <cell r="A39" t="str">
            <v>430621200801240292</v>
          </cell>
          <cell r="B39" t="str">
            <v>湖南省岳阳县黄沙镇中兴村和平片第三组4号</v>
          </cell>
        </row>
        <row r="40">
          <cell r="A40" t="str">
            <v>430621200801280147</v>
          </cell>
          <cell r="B40" t="str">
            <v>湖南省岳阳县新开镇友谊村枫树片四组25号</v>
          </cell>
        </row>
        <row r="41">
          <cell r="A41" t="str">
            <v>430621200801310115</v>
          </cell>
          <cell r="B41" t="str">
            <v>湖南省岳阳县中洲乡三江村十字片一组36号</v>
          </cell>
        </row>
        <row r="42">
          <cell r="A42" t="str">
            <v>430621200802020064</v>
          </cell>
          <cell r="B42" t="str">
            <v>湖南省岳阳县荣家湾镇天鹅社区天鹅中路49号</v>
          </cell>
        </row>
        <row r="43">
          <cell r="A43" t="str">
            <v>430621200802040188</v>
          </cell>
          <cell r="B43" t="str">
            <v>湖南省岳阳县黄沙镇荷塘村滨湖片8号</v>
          </cell>
        </row>
        <row r="44">
          <cell r="A44" t="str">
            <v>43062120080208018X</v>
          </cell>
          <cell r="B44" t="str">
            <v>湖南省岳阳县柏祥镇柏祥村明淑片许中组13号</v>
          </cell>
        </row>
        <row r="45">
          <cell r="A45" t="str">
            <v>43062120080208034X</v>
          </cell>
          <cell r="B45" t="str">
            <v>湖南省岳阳县杨林街镇杨林街村付朝片广兴组8号</v>
          </cell>
        </row>
        <row r="46">
          <cell r="A46" t="str">
            <v>430621200802200030</v>
          </cell>
          <cell r="B46" t="str">
            <v>湖南省岳阳县长湖乡荆州村三友片樟树组27号</v>
          </cell>
        </row>
        <row r="47">
          <cell r="A47" t="str">
            <v>430621200802230125</v>
          </cell>
          <cell r="B47" t="str">
            <v>湖南省岳阳县公田镇港口村港口片老屋组38号</v>
          </cell>
        </row>
        <row r="48">
          <cell r="A48" t="str">
            <v>430621200802260084</v>
          </cell>
          <cell r="B48" t="str">
            <v>湖南省岳阳县黄沙镇新天村天然片第一组</v>
          </cell>
        </row>
        <row r="49">
          <cell r="A49" t="str">
            <v>430621200803060025</v>
          </cell>
          <cell r="B49" t="str">
            <v>湖南省岳阳县毛田镇相思村大冲片检坡组</v>
          </cell>
        </row>
        <row r="50">
          <cell r="A50" t="str">
            <v>430621200803060156</v>
          </cell>
          <cell r="B50" t="str">
            <v>湖南省岳阳县新墙镇新华村前进片第二组</v>
          </cell>
        </row>
        <row r="51">
          <cell r="A51" t="str">
            <v>430621200803110061</v>
          </cell>
          <cell r="B51" t="str">
            <v>湖南省岳阳县柏祥镇桑园村四支片汤助组125号</v>
          </cell>
        </row>
        <row r="52">
          <cell r="A52" t="str">
            <v>430621200803110328</v>
          </cell>
          <cell r="B52" t="str">
            <v>湖南省岳阳县长湖乡自强村自强片刘家组19号</v>
          </cell>
        </row>
        <row r="53">
          <cell r="A53" t="str">
            <v>430621200803150207</v>
          </cell>
          <cell r="B53" t="str">
            <v>湖南省岳阳县荣家湾镇兴园村兰塘片四组</v>
          </cell>
        </row>
        <row r="54">
          <cell r="A54" t="str">
            <v>430621200803240085</v>
          </cell>
          <cell r="B54" t="str">
            <v>湖南省岳阳县荣家湾镇同心社区东方路97号</v>
          </cell>
        </row>
        <row r="55">
          <cell r="A55" t="str">
            <v>430621200803300156</v>
          </cell>
          <cell r="B55" t="str">
            <v>湖南省岳阳县荣家湾镇粤西社区第二组</v>
          </cell>
        </row>
        <row r="56">
          <cell r="A56" t="str">
            <v>430621200804110071</v>
          </cell>
          <cell r="B56" t="str">
            <v>湖南省岳阳县张谷英镇倒溪村师堂片桥内组4号</v>
          </cell>
        </row>
        <row r="57">
          <cell r="A57" t="str">
            <v>430621200804210144</v>
          </cell>
          <cell r="B57" t="str">
            <v>湖南省岳阳县荣家湾镇集镇社区第二组</v>
          </cell>
        </row>
        <row r="58">
          <cell r="A58" t="str">
            <v>430621200804230014</v>
          </cell>
          <cell r="B58" t="str">
            <v>湖南省岳阳县筻口镇三港咀村新庄片第二组18号</v>
          </cell>
        </row>
        <row r="59">
          <cell r="A59" t="str">
            <v>430621200804240044</v>
          </cell>
          <cell r="B59" t="str">
            <v>湖南省岳阳县荣家湾镇洞庭村北湖片跃东组13号</v>
          </cell>
        </row>
        <row r="60">
          <cell r="A60" t="str">
            <v>430621200804270286</v>
          </cell>
          <cell r="B60" t="str">
            <v>湖南省岳阳县张谷英镇渭洞村四维片十二组14号</v>
          </cell>
        </row>
        <row r="61">
          <cell r="A61" t="str">
            <v>430621200805070200</v>
          </cell>
          <cell r="B61" t="str">
            <v>湖南省岳阳县荣家湾镇同心社区第一组</v>
          </cell>
        </row>
        <row r="62">
          <cell r="A62" t="str">
            <v>430621200805070227</v>
          </cell>
          <cell r="B62" t="str">
            <v>湖南省岳阳县杨林街镇尚书村沙陂片刘伍组34号</v>
          </cell>
        </row>
        <row r="63">
          <cell r="A63" t="str">
            <v>430621200805100027</v>
          </cell>
          <cell r="B63" t="str">
            <v>湖南省岳阳县新墙镇新华村毛杨片第三组36号</v>
          </cell>
        </row>
        <row r="64">
          <cell r="A64" t="str">
            <v>430621200805110196</v>
          </cell>
          <cell r="B64" t="str">
            <v>湖南省岳阳县公田镇横铺村石姑片石姑组44号</v>
          </cell>
        </row>
        <row r="65">
          <cell r="A65" t="str">
            <v>430621200805130066</v>
          </cell>
          <cell r="B65" t="str">
            <v>湖南省岳阳县长湖乡燎原新村燎原片唐家组</v>
          </cell>
        </row>
        <row r="66">
          <cell r="A66" t="str">
            <v>430621200805140061</v>
          </cell>
          <cell r="B66" t="str">
            <v>湖南省岳阳县荣家湾镇卫农社区第七组</v>
          </cell>
        </row>
        <row r="67">
          <cell r="A67" t="str">
            <v>430621200805200060</v>
          </cell>
          <cell r="B67" t="str">
            <v>湖南省岳阳县月田镇白竹村文昌片内屋组</v>
          </cell>
        </row>
        <row r="68">
          <cell r="A68" t="str">
            <v>430621200805200140</v>
          </cell>
          <cell r="B68" t="str">
            <v>湖南省岳阳县荣家湾镇荣湾湖村孙坞片第八组</v>
          </cell>
        </row>
        <row r="69">
          <cell r="A69" t="str">
            <v>430621200805280240</v>
          </cell>
          <cell r="B69" t="str">
            <v>湖南省岳阳县长湖乡京广村魏庆片铁炉组</v>
          </cell>
        </row>
        <row r="70">
          <cell r="A70" t="str">
            <v>430621200805300045</v>
          </cell>
          <cell r="B70" t="str">
            <v>湖南省岳阳县中洲乡三江村十字片一组85号</v>
          </cell>
        </row>
        <row r="71">
          <cell r="A71" t="str">
            <v>430621200806020360</v>
          </cell>
          <cell r="B71" t="str">
            <v>湖南省岳阳县新墙镇十二公里居委会第三组</v>
          </cell>
        </row>
        <row r="72">
          <cell r="A72" t="str">
            <v>430621200806040046</v>
          </cell>
          <cell r="B72" t="str">
            <v>湖南省岳阳县张谷英镇芭蕉村芭蕉片芭蕉组20号</v>
          </cell>
        </row>
        <row r="73">
          <cell r="A73" t="str">
            <v>430621200806040118</v>
          </cell>
          <cell r="B73" t="str">
            <v>湖南省岳阳县荣家湾镇友爱村群力片第七组</v>
          </cell>
        </row>
        <row r="74">
          <cell r="A74" t="str">
            <v>430621200806050180</v>
          </cell>
          <cell r="B74" t="str">
            <v>湖南省岳阳县毛田镇白若村杨山片高龙组12号</v>
          </cell>
        </row>
        <row r="75">
          <cell r="A75" t="str">
            <v>430621200806060020</v>
          </cell>
          <cell r="B75" t="str">
            <v>湖南省岳阳县荣家湾镇城东村许胜片第六组</v>
          </cell>
        </row>
        <row r="76">
          <cell r="A76" t="str">
            <v>430621200806070165</v>
          </cell>
          <cell r="B76" t="str">
            <v>湖南省岳阳县月田镇立新村邓谷片第八组13号</v>
          </cell>
        </row>
        <row r="77">
          <cell r="A77" t="str">
            <v>430621200806070181</v>
          </cell>
          <cell r="B77" t="str">
            <v>湖南省岳阳县柏祥镇万庆村蒋渭片沙塘组27号</v>
          </cell>
        </row>
        <row r="78">
          <cell r="A78" t="str">
            <v>430621200806140127</v>
          </cell>
          <cell r="B78" t="str">
            <v>湖南省岳阳县步仙镇新合村应祥片老屋组</v>
          </cell>
        </row>
        <row r="79">
          <cell r="A79" t="str">
            <v>430621200806160160</v>
          </cell>
          <cell r="B79" t="str">
            <v>湖南省岳阳县柏祥镇万庆村蒋渭片沙塘组36号</v>
          </cell>
        </row>
        <row r="80">
          <cell r="A80" t="str">
            <v>430621200806160208</v>
          </cell>
          <cell r="B80" t="str">
            <v>湖南省岳阳县月田镇改港村改港片学堂组1号</v>
          </cell>
        </row>
        <row r="81">
          <cell r="A81" t="str">
            <v>430621200806170051</v>
          </cell>
          <cell r="B81" t="str">
            <v>湖南省岳阳县筻口镇熊市村郭家片第三组7号</v>
          </cell>
        </row>
        <row r="82">
          <cell r="A82" t="str">
            <v>430621200806240347</v>
          </cell>
          <cell r="B82" t="str">
            <v>湖南省岳阳县中洲乡巴陵村青镜片三组20号</v>
          </cell>
        </row>
        <row r="83">
          <cell r="A83" t="str">
            <v>430621200806240371</v>
          </cell>
          <cell r="B83" t="str">
            <v>湖南省岳阳县荣家湾镇城北社区第四组</v>
          </cell>
        </row>
        <row r="84">
          <cell r="A84" t="str">
            <v>430621200806270028</v>
          </cell>
          <cell r="B84" t="str">
            <v>湖南省岳阳县长湖乡荆州村三友片春中组36号</v>
          </cell>
        </row>
        <row r="85">
          <cell r="A85" t="str">
            <v>430621200807040048</v>
          </cell>
          <cell r="B85" t="str">
            <v>湖南省岳阳县筻口镇熊市村熊市片第七组13号</v>
          </cell>
        </row>
        <row r="86">
          <cell r="A86" t="str">
            <v>43062120080706009X</v>
          </cell>
          <cell r="B86" t="str">
            <v>湖南省岳阳县月田镇白竹村陈伏片高家组17号</v>
          </cell>
        </row>
        <row r="87">
          <cell r="A87" t="str">
            <v>430621200807140399</v>
          </cell>
          <cell r="B87" t="str">
            <v>湖南省岳阳县长湖乡洪桥村胡山片蒋家组14号</v>
          </cell>
        </row>
        <row r="88">
          <cell r="A88" t="str">
            <v>430621200807140401</v>
          </cell>
          <cell r="B88" t="str">
            <v>湖南省岳阳县月田镇黄岸村伏马片沙坑组1号</v>
          </cell>
        </row>
        <row r="89">
          <cell r="A89" t="str">
            <v>430621200807170088</v>
          </cell>
          <cell r="B89" t="str">
            <v>湖南省岳阳县荣家湾镇金垅村金山片东升组18号</v>
          </cell>
        </row>
        <row r="90">
          <cell r="A90" t="str">
            <v>430621200807220102</v>
          </cell>
          <cell r="B90" t="str">
            <v>湖南省岳阳县柏祥镇伏太村伏太片兴付组9号</v>
          </cell>
        </row>
        <row r="91">
          <cell r="A91" t="str">
            <v>430621200807270193</v>
          </cell>
          <cell r="B91" t="str">
            <v>湖南省岳阳县长湖乡大众村段潘片第二组10号</v>
          </cell>
        </row>
        <row r="92">
          <cell r="A92" t="str">
            <v>430621200807270214</v>
          </cell>
          <cell r="B92" t="str">
            <v>湖南省岳阳县荣家湾镇向阳居委会第一组</v>
          </cell>
        </row>
        <row r="93">
          <cell r="A93" t="str">
            <v>430621200807290231</v>
          </cell>
          <cell r="B93" t="str">
            <v>湖南省岳阳县荣家湾镇荣湾湖村大成片第三组9号</v>
          </cell>
        </row>
        <row r="94">
          <cell r="A94" t="str">
            <v>430621200808030044</v>
          </cell>
          <cell r="B94" t="str">
            <v>湖南省岳阳县荣家湾镇洞庭村洞庭片白石组38号</v>
          </cell>
        </row>
        <row r="95">
          <cell r="A95" t="str">
            <v>430621200808050459</v>
          </cell>
          <cell r="B95" t="str">
            <v>湖南省岳阳县中洲乡坪桥湖村仁义片四组12号</v>
          </cell>
        </row>
        <row r="96">
          <cell r="A96" t="str">
            <v>430621200808070169</v>
          </cell>
          <cell r="B96" t="str">
            <v>湖南省岳阳县长湖乡燎原新村义门片范家组9号</v>
          </cell>
        </row>
        <row r="97">
          <cell r="A97" t="str">
            <v>430621200808080754</v>
          </cell>
          <cell r="B97" t="str">
            <v>湖南省岳阳县长湖乡荆州村三红片第七组30号</v>
          </cell>
        </row>
        <row r="98">
          <cell r="A98" t="str">
            <v>430621200808110220</v>
          </cell>
          <cell r="B98" t="str">
            <v>湖南省岳阳县荣家湾镇公城村三义片第八组5号</v>
          </cell>
        </row>
        <row r="99">
          <cell r="A99" t="str">
            <v>430621200808130213</v>
          </cell>
          <cell r="B99" t="str">
            <v>湖南省岳阳县荣家湾镇麻布山村牌头片前进组4号</v>
          </cell>
        </row>
        <row r="100">
          <cell r="A100" t="str">
            <v>430621200808150142</v>
          </cell>
          <cell r="B100" t="str">
            <v>湖南省岳阳县月田镇江先村江先片菜西组1号</v>
          </cell>
        </row>
        <row r="101">
          <cell r="A101" t="str">
            <v>430621200808200381</v>
          </cell>
          <cell r="B101" t="str">
            <v>湖南省岳阳县张谷英镇天龙村天龙片千香组21号</v>
          </cell>
        </row>
        <row r="102">
          <cell r="A102" t="str">
            <v>430621200808230329</v>
          </cell>
          <cell r="B102" t="str">
            <v>湖南省岳阳县新开镇马店村香严片七组21号</v>
          </cell>
        </row>
        <row r="103">
          <cell r="A103" t="str">
            <v>430621200808240201</v>
          </cell>
          <cell r="B103" t="str">
            <v>湖南省岳阳县黄沙镇苍坪村苍田片元冲组24号</v>
          </cell>
        </row>
        <row r="104">
          <cell r="A104" t="str">
            <v>430621200808250127</v>
          </cell>
          <cell r="B104" t="str">
            <v>湖南省岳阳县荣家湾镇毛家湖渔场毛家湖堤委会</v>
          </cell>
        </row>
        <row r="105">
          <cell r="A105" t="str">
            <v>430621200808300147</v>
          </cell>
          <cell r="B105" t="str">
            <v>湖南省岳阳县张谷英镇风水村寺湾片十六组11号</v>
          </cell>
        </row>
        <row r="106">
          <cell r="A106" t="str">
            <v>430621200809010109</v>
          </cell>
          <cell r="B106" t="str">
            <v>湖南省岳阳县荣家湾镇卫农社区第五组</v>
          </cell>
        </row>
        <row r="107">
          <cell r="A107" t="str">
            <v>430621200809040148</v>
          </cell>
          <cell r="B107" t="str">
            <v>湖南省岳阳县筻口镇沙南新村沙南片第三组4号</v>
          </cell>
        </row>
        <row r="108">
          <cell r="A108" t="str">
            <v>430621200809070275</v>
          </cell>
          <cell r="B108" t="str">
            <v>湖南省岳阳县月田镇茨洞村西田片老屋组6号</v>
          </cell>
        </row>
        <row r="109">
          <cell r="A109" t="str">
            <v>430621200809080262</v>
          </cell>
          <cell r="B109" t="str">
            <v>湖南省岳阳县柏祥镇柏祥村明淑片明下组33号</v>
          </cell>
        </row>
        <row r="110">
          <cell r="A110" t="str">
            <v>430621200809120017</v>
          </cell>
          <cell r="B110" t="str">
            <v>湖南省岳阳县毛田镇中兴村中毛片毛条组28号</v>
          </cell>
        </row>
        <row r="111">
          <cell r="A111" t="str">
            <v>430621200809150240</v>
          </cell>
          <cell r="B111" t="str">
            <v>湖南省岳阳县黄沙镇苍坪村坪桥片第三组14号</v>
          </cell>
        </row>
        <row r="112">
          <cell r="A112" t="str">
            <v>430621200809260060</v>
          </cell>
          <cell r="B112" t="str">
            <v>湖南省岳阳县张谷英镇莲花湖村莲花片联合组21号</v>
          </cell>
        </row>
        <row r="113">
          <cell r="A113" t="str">
            <v>430621200809290227</v>
          </cell>
          <cell r="B113" t="str">
            <v>湖南省岳阳县步仙镇北斗岭村北斗片兴建组</v>
          </cell>
        </row>
        <row r="114">
          <cell r="A114" t="str">
            <v>430621200810040065</v>
          </cell>
          <cell r="B114" t="str">
            <v>湖南省岳阳县月田镇立新村大陂片蒋家组36号</v>
          </cell>
        </row>
        <row r="115">
          <cell r="A115" t="str">
            <v>430621200810080200</v>
          </cell>
          <cell r="B115" t="str">
            <v>湖南省岳阳县张谷英镇朱公桥村居公片禾田组18号</v>
          </cell>
        </row>
        <row r="116">
          <cell r="A116" t="str">
            <v>430621200810110326</v>
          </cell>
          <cell r="B116" t="str">
            <v>湖南省岳阳县杨林街镇花果园村四龙片长途组23号</v>
          </cell>
        </row>
        <row r="117">
          <cell r="A117" t="str">
            <v>430621200810150264</v>
          </cell>
          <cell r="B117" t="str">
            <v>湖南省岳阳县公田镇向佳村晏冲片大坡组4号</v>
          </cell>
        </row>
        <row r="118">
          <cell r="A118" t="str">
            <v>43062120081016026X</v>
          </cell>
          <cell r="B118" t="str">
            <v>湖南省岳阳县杨林街镇城山舟村立塘片杨李组17号</v>
          </cell>
        </row>
        <row r="119">
          <cell r="A119" t="str">
            <v>430621200810190223</v>
          </cell>
          <cell r="B119" t="str">
            <v>湖南省岳阳县张谷英镇朱公桥村花园片四塘组15号</v>
          </cell>
        </row>
        <row r="120">
          <cell r="A120" t="str">
            <v>430621200810200129</v>
          </cell>
          <cell r="B120" t="str">
            <v>湖南省岳阳县黄沙镇黄沙村黄金片第九组17号</v>
          </cell>
        </row>
        <row r="121">
          <cell r="A121" t="str">
            <v>430621200811080149</v>
          </cell>
          <cell r="B121" t="str">
            <v>湖南省岳阳县杨林街镇姑桥村马旁片枫树组4号</v>
          </cell>
        </row>
        <row r="122">
          <cell r="A122" t="str">
            <v>430621200811080341</v>
          </cell>
          <cell r="B122" t="str">
            <v>湖南省岳阳县月田镇花苗村花苗片老屋组9号</v>
          </cell>
        </row>
        <row r="123">
          <cell r="A123" t="str">
            <v>430621200811160392</v>
          </cell>
          <cell r="B123" t="str">
            <v>湖南省岳阳县月田镇稻田村赵洞片岭背组1号</v>
          </cell>
        </row>
        <row r="124">
          <cell r="A124" t="str">
            <v>430621200811230100</v>
          </cell>
          <cell r="B124" t="str">
            <v>湖南省岳阳县荣家湾镇天鹅社区天鹅中路49号</v>
          </cell>
        </row>
        <row r="125">
          <cell r="A125" t="str">
            <v>430621200811250347</v>
          </cell>
          <cell r="B125" t="str">
            <v>湖南省岳阳县月田镇相思山村王段片石家组7号</v>
          </cell>
        </row>
        <row r="126">
          <cell r="A126" t="str">
            <v>430621200811260158</v>
          </cell>
          <cell r="B126" t="str">
            <v>湖南省岳阳县柏祥镇临港村光明片瓦一组</v>
          </cell>
        </row>
        <row r="127">
          <cell r="A127" t="str">
            <v>430621200811270022</v>
          </cell>
          <cell r="B127" t="str">
            <v>湖南省岳阳县新墙镇清水村上游片套勘组</v>
          </cell>
        </row>
        <row r="128">
          <cell r="A128" t="str">
            <v>430621200811280204</v>
          </cell>
          <cell r="B128" t="str">
            <v>湖南省岳阳县荣家湾镇鹿角村济美片第七组</v>
          </cell>
        </row>
        <row r="129">
          <cell r="A129" t="str">
            <v>430621200812050048</v>
          </cell>
          <cell r="B129" t="str">
            <v>湖南省岳阳县荣家湾镇文胜社区第一组</v>
          </cell>
        </row>
        <row r="130">
          <cell r="A130" t="str">
            <v>430621200812090285</v>
          </cell>
          <cell r="B130" t="str">
            <v>湖南省岳阳县荣家湾镇公城村金星片第四组16号</v>
          </cell>
        </row>
        <row r="131">
          <cell r="A131" t="str">
            <v>43062120081214014X</v>
          </cell>
          <cell r="B131" t="str">
            <v>湖南省岳阳县荣家湾镇六合垸村沿河片第三组</v>
          </cell>
        </row>
        <row r="132">
          <cell r="A132" t="str">
            <v>430621200812150268</v>
          </cell>
          <cell r="B132" t="str">
            <v>湖南省岳阳县长湖乡白羊村白羊片乔一组11号</v>
          </cell>
        </row>
        <row r="133">
          <cell r="A133" t="str">
            <v>430621200812160140</v>
          </cell>
          <cell r="B133" t="str">
            <v>湖南省岳阳县月田镇大界村杨林片新屋组12号</v>
          </cell>
        </row>
        <row r="134">
          <cell r="A134" t="str">
            <v>430621200901030102</v>
          </cell>
          <cell r="B134" t="str">
            <v>湖南省岳阳县长湖乡燎原新村义门片新建组6号</v>
          </cell>
        </row>
        <row r="135">
          <cell r="A135" t="str">
            <v>430621200901120204</v>
          </cell>
          <cell r="B135" t="str">
            <v>湖南省岳阳县张谷英镇大峰村大峰片老屋组6号</v>
          </cell>
        </row>
        <row r="136">
          <cell r="A136" t="str">
            <v>430621200901140029</v>
          </cell>
          <cell r="B136" t="str">
            <v>湖南省岳阳县黄沙镇龙凤村存仁片第二组13号</v>
          </cell>
        </row>
        <row r="137">
          <cell r="A137" t="str">
            <v>430621200901150403</v>
          </cell>
          <cell r="B137" t="str">
            <v>湖南省岳阳县荣家湾镇公城村三义片第九组15号</v>
          </cell>
        </row>
        <row r="138">
          <cell r="A138" t="str">
            <v>430621200903200283</v>
          </cell>
          <cell r="B138" t="str">
            <v>湖南省岳阳县荣家湾镇友爱村周谢片第二组</v>
          </cell>
        </row>
        <row r="139">
          <cell r="A139" t="str">
            <v>430621200905100147</v>
          </cell>
          <cell r="B139" t="str">
            <v>湖南省岳阳县荣家湾镇城西社区第十组</v>
          </cell>
        </row>
        <row r="140">
          <cell r="A140" t="str">
            <v>520382200812210062</v>
          </cell>
          <cell r="B140" t="str">
            <v>湖南省岳阳县毛田镇珠港村方塘片新屋组1号</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3班"/>
      <sheetName val="Sheet2"/>
    </sheetNames>
    <sheetDataSet>
      <sheetData sheetId="0"/>
      <sheetData sheetId="1">
        <row r="1">
          <cell r="A1" t="str">
            <v>公民身份号码</v>
          </cell>
          <cell r="B1" t="str">
            <v>住址</v>
          </cell>
        </row>
        <row r="2">
          <cell r="A2" t="str">
            <v>421281200801302928</v>
          </cell>
          <cell r="B2" t="str">
            <v>湖北省赤壁市赵李桥镇羊楼司村六组34号</v>
          </cell>
        </row>
        <row r="3">
          <cell r="A3" t="str">
            <v>430602200803230013</v>
          </cell>
          <cell r="B3" t="str">
            <v>湖南省岳阳市岳阳楼区城陵矶村农科组</v>
          </cell>
        </row>
        <row r="4">
          <cell r="A4" t="str">
            <v>43060220080530002X</v>
          </cell>
          <cell r="B4" t="str">
            <v>湖南省岳阳市岳阳楼区奇西社区关家组</v>
          </cell>
        </row>
        <row r="5">
          <cell r="A5" t="str">
            <v>430602200807060015</v>
          </cell>
          <cell r="B5" t="str">
            <v>湖南省岳阳市岳阳楼区康王乡长岭社区政府路1附166号</v>
          </cell>
        </row>
        <row r="6">
          <cell r="A6" t="str">
            <v>43060220080805010X</v>
          </cell>
          <cell r="B6" t="str">
            <v>湖南省岳阳市岳阳楼区郭镇乡磨刀村冯喻组</v>
          </cell>
        </row>
        <row r="7">
          <cell r="A7" t="str">
            <v>430603200808080102</v>
          </cell>
          <cell r="B7" t="str">
            <v>湖南省岳阳市云溪区云溪街道团结村月形组01号</v>
          </cell>
        </row>
        <row r="8">
          <cell r="A8" t="str">
            <v>430621200604050115</v>
          </cell>
          <cell r="B8" t="str">
            <v>湖南省岳阳县荣家湾镇荣站社区第九组</v>
          </cell>
        </row>
        <row r="9">
          <cell r="A9" t="str">
            <v>430621200609280120</v>
          </cell>
          <cell r="B9" t="str">
            <v>湖南省岳阳县毛田镇珠港村乔头片茶内组18号</v>
          </cell>
        </row>
        <row r="10">
          <cell r="A10" t="str">
            <v>430621200611230288</v>
          </cell>
          <cell r="B10" t="str">
            <v>湖南省岳阳县荣家湾镇枫桥社区天鹅南路1号</v>
          </cell>
        </row>
        <row r="11">
          <cell r="A11" t="str">
            <v>430621200701080228</v>
          </cell>
          <cell r="B11" t="str">
            <v>湖南省岳阳县公田镇甘田村甘田片甘田组21号</v>
          </cell>
        </row>
        <row r="12">
          <cell r="A12" t="str">
            <v>430621200701190240</v>
          </cell>
          <cell r="B12" t="str">
            <v>湖南省岳阳县长湖乡白羊村旱坪片彭家组43号</v>
          </cell>
        </row>
        <row r="13">
          <cell r="A13" t="str">
            <v>43062120070504016X</v>
          </cell>
          <cell r="B13" t="str">
            <v>湖南省岳阳县杨林街镇兰泽村白水片黄土组1号</v>
          </cell>
        </row>
        <row r="14">
          <cell r="A14" t="str">
            <v>430621200707050281</v>
          </cell>
          <cell r="B14" t="str">
            <v>湖南省岳阳县荣家湾镇兴园村兰塘片第三组14号</v>
          </cell>
        </row>
        <row r="15">
          <cell r="A15" t="str">
            <v>430621200708050232</v>
          </cell>
          <cell r="B15" t="str">
            <v>湖南省岳阳县荣家湾镇老街社区车站路18号</v>
          </cell>
        </row>
        <row r="16">
          <cell r="A16" t="str">
            <v>430621200708080028</v>
          </cell>
          <cell r="B16" t="str">
            <v>湖南省岳阳县荣家湾镇兴园村跃进片第七组10号</v>
          </cell>
        </row>
        <row r="17">
          <cell r="A17" t="str">
            <v>430621200708240060</v>
          </cell>
          <cell r="B17" t="str">
            <v>湖南省岳阳县筻口镇游港村西游片第十组18号</v>
          </cell>
        </row>
        <row r="18">
          <cell r="A18" t="str">
            <v>430621200708300203</v>
          </cell>
          <cell r="B18" t="str">
            <v>湖南省岳阳县荣家湾镇巴陵社区渔业新村第四组</v>
          </cell>
        </row>
        <row r="19">
          <cell r="A19" t="str">
            <v>430621200709010080</v>
          </cell>
          <cell r="B19" t="str">
            <v>湖南省岳阳县公田镇公田居委会河东片龙潭组16号</v>
          </cell>
        </row>
        <row r="20">
          <cell r="A20" t="str">
            <v>430621200709200028</v>
          </cell>
          <cell r="B20" t="str">
            <v>湖南省岳阳县毛田镇中兴村政府院内51号</v>
          </cell>
        </row>
        <row r="21">
          <cell r="A21" t="str">
            <v>430621200710030185</v>
          </cell>
          <cell r="B21" t="str">
            <v>湖南省岳阳县杨林街镇城山舟村城山片永安组38号</v>
          </cell>
        </row>
        <row r="22">
          <cell r="A22" t="str">
            <v>430621200710040025</v>
          </cell>
          <cell r="B22" t="str">
            <v>湖南省岳阳县长湖乡京广村魏庆片学堂组19号</v>
          </cell>
        </row>
        <row r="23">
          <cell r="A23" t="str">
            <v>430621200710100243</v>
          </cell>
          <cell r="B23" t="str">
            <v>湖南省岳阳县张谷英镇天龙村天龙片杨段组</v>
          </cell>
        </row>
        <row r="24">
          <cell r="A24" t="str">
            <v>430621200710222785</v>
          </cell>
          <cell r="B24" t="str">
            <v>湖南省岳阳县黄沙镇黄沙村廖山片内屋组</v>
          </cell>
        </row>
        <row r="25">
          <cell r="A25" t="str">
            <v>43062120071025340X</v>
          </cell>
          <cell r="B25" t="str">
            <v>湖南省岳阳县杨林街镇城山舟村立塘片岭上组20号</v>
          </cell>
        </row>
        <row r="26">
          <cell r="A26" t="str">
            <v>430621200711040027</v>
          </cell>
          <cell r="B26" t="str">
            <v>湖南省岳阳县月田镇白竹村陈伏片高咀组7号</v>
          </cell>
        </row>
        <row r="27">
          <cell r="A27" t="str">
            <v>430621200711160184</v>
          </cell>
          <cell r="B27" t="str">
            <v>湖南省岳阳县长湖乡大众村光荣片蒋家组23号</v>
          </cell>
        </row>
        <row r="28">
          <cell r="A28" t="str">
            <v>430621200711220124</v>
          </cell>
          <cell r="B28" t="str">
            <v>湖南省岳阳县新开镇常山村七星片十一组15号</v>
          </cell>
        </row>
        <row r="29">
          <cell r="A29" t="str">
            <v>430621200711250139</v>
          </cell>
          <cell r="B29" t="str">
            <v>湖南省岳阳县筻口镇笔架山村笔架片坡内组10号</v>
          </cell>
        </row>
        <row r="30">
          <cell r="A30" t="str">
            <v>430621200712030365</v>
          </cell>
          <cell r="B30" t="str">
            <v>湖南省岳阳县荣家湾镇畔湖新村畔湖片程林组9号</v>
          </cell>
        </row>
        <row r="31">
          <cell r="A31" t="str">
            <v>430621200712180160</v>
          </cell>
          <cell r="B31" t="str">
            <v>湖南省岳阳县中洲乡平江河村青峰片五组10号</v>
          </cell>
        </row>
        <row r="32">
          <cell r="A32" t="str">
            <v>430621200801030025</v>
          </cell>
          <cell r="B32" t="str">
            <v>湖南省岳阳县杨林街镇姑桥村姑桥片姑乔组29号</v>
          </cell>
        </row>
        <row r="33">
          <cell r="A33" t="str">
            <v>430621200801040020</v>
          </cell>
          <cell r="B33" t="str">
            <v>湖南省岳阳县荣家湾镇六合垸村沿河片第二组</v>
          </cell>
        </row>
        <row r="34">
          <cell r="A34" t="str">
            <v>430621200801050106</v>
          </cell>
          <cell r="B34" t="str">
            <v>湖南省岳阳县新墙镇燎原村方杨片第七组11号</v>
          </cell>
        </row>
        <row r="35">
          <cell r="A35" t="str">
            <v>43062120080110010X</v>
          </cell>
          <cell r="B35" t="str">
            <v>湖南省岳阳县黄沙镇新天村新堤片冷家组12号</v>
          </cell>
        </row>
        <row r="36">
          <cell r="A36" t="str">
            <v>430621200801130069</v>
          </cell>
          <cell r="B36" t="str">
            <v>湖南省岳阳县中洲乡中洲渔场第一分场92号</v>
          </cell>
        </row>
        <row r="37">
          <cell r="A37" t="str">
            <v>43062120080116009X</v>
          </cell>
          <cell r="B37" t="str">
            <v>湖南省岳阳县黄沙镇苍坪村坪中片第十三组1号</v>
          </cell>
        </row>
        <row r="38">
          <cell r="A38" t="str">
            <v>43062120080123014X</v>
          </cell>
          <cell r="B38" t="str">
            <v>湖南省岳阳县新墙镇双枫村管塘片双门组7号</v>
          </cell>
        </row>
        <row r="39">
          <cell r="A39" t="str">
            <v>430621200801240292</v>
          </cell>
          <cell r="B39" t="str">
            <v>湖南省岳阳县黄沙镇中兴村和平片第三组4号</v>
          </cell>
        </row>
        <row r="40">
          <cell r="A40" t="str">
            <v>430621200801280147</v>
          </cell>
          <cell r="B40" t="str">
            <v>湖南省岳阳县新开镇友谊村枫树片四组25号</v>
          </cell>
        </row>
        <row r="41">
          <cell r="A41" t="str">
            <v>430621200801310115</v>
          </cell>
          <cell r="B41" t="str">
            <v>湖南省岳阳县中洲乡三江村十字片一组36号</v>
          </cell>
        </row>
        <row r="42">
          <cell r="A42" t="str">
            <v>430621200802020064</v>
          </cell>
          <cell r="B42" t="str">
            <v>湖南省岳阳县荣家湾镇天鹅社区天鹅中路49号</v>
          </cell>
        </row>
        <row r="43">
          <cell r="A43" t="str">
            <v>430621200802040188</v>
          </cell>
          <cell r="B43" t="str">
            <v>湖南省岳阳县黄沙镇荷塘村滨湖片8号</v>
          </cell>
        </row>
        <row r="44">
          <cell r="A44" t="str">
            <v>43062120080208018X</v>
          </cell>
          <cell r="B44" t="str">
            <v>湖南省岳阳县柏祥镇柏祥村明淑片许中组13号</v>
          </cell>
        </row>
        <row r="45">
          <cell r="A45" t="str">
            <v>43062120080208034X</v>
          </cell>
          <cell r="B45" t="str">
            <v>湖南省岳阳县杨林街镇杨林街村付朝片广兴组8号</v>
          </cell>
        </row>
        <row r="46">
          <cell r="A46" t="str">
            <v>430621200802200030</v>
          </cell>
          <cell r="B46" t="str">
            <v>湖南省岳阳县长湖乡荆州村三友片樟树组27号</v>
          </cell>
        </row>
        <row r="47">
          <cell r="A47" t="str">
            <v>430621200802230125</v>
          </cell>
          <cell r="B47" t="str">
            <v>湖南省岳阳县公田镇港口村港口片老屋组38号</v>
          </cell>
        </row>
        <row r="48">
          <cell r="A48" t="str">
            <v>430621200802260084</v>
          </cell>
          <cell r="B48" t="str">
            <v>湖南省岳阳县黄沙镇新天村天然片第一组</v>
          </cell>
        </row>
        <row r="49">
          <cell r="A49" t="str">
            <v>430621200803060025</v>
          </cell>
          <cell r="B49" t="str">
            <v>湖南省岳阳县毛田镇相思村大冲片检坡组</v>
          </cell>
        </row>
        <row r="50">
          <cell r="A50" t="str">
            <v>430621200803060156</v>
          </cell>
          <cell r="B50" t="str">
            <v>湖南省岳阳县新墙镇新华村前进片第二组</v>
          </cell>
        </row>
        <row r="51">
          <cell r="A51" t="str">
            <v>430621200803110061</v>
          </cell>
          <cell r="B51" t="str">
            <v>湖南省岳阳县柏祥镇桑园村四支片汤助组125号</v>
          </cell>
        </row>
        <row r="52">
          <cell r="A52" t="str">
            <v>430621200803110328</v>
          </cell>
          <cell r="B52" t="str">
            <v>湖南省岳阳县长湖乡自强村自强片刘家组19号</v>
          </cell>
        </row>
        <row r="53">
          <cell r="A53" t="str">
            <v>430621200803150207</v>
          </cell>
          <cell r="B53" t="str">
            <v>湖南省岳阳县荣家湾镇兴园村兰塘片四组</v>
          </cell>
        </row>
        <row r="54">
          <cell r="A54" t="str">
            <v>430621200803240085</v>
          </cell>
          <cell r="B54" t="str">
            <v>湖南省岳阳县荣家湾镇同心社区东方路97号</v>
          </cell>
        </row>
        <row r="55">
          <cell r="A55" t="str">
            <v>430621200803300156</v>
          </cell>
          <cell r="B55" t="str">
            <v>湖南省岳阳县荣家湾镇粤西社区第二组</v>
          </cell>
        </row>
        <row r="56">
          <cell r="A56" t="str">
            <v>430621200804110071</v>
          </cell>
          <cell r="B56" t="str">
            <v>湖南省岳阳县张谷英镇倒溪村师堂片桥内组4号</v>
          </cell>
        </row>
        <row r="57">
          <cell r="A57" t="str">
            <v>430621200804210144</v>
          </cell>
          <cell r="B57" t="str">
            <v>湖南省岳阳县荣家湾镇集镇社区第二组</v>
          </cell>
        </row>
        <row r="58">
          <cell r="A58" t="str">
            <v>430621200804230014</v>
          </cell>
          <cell r="B58" t="str">
            <v>湖南省岳阳县筻口镇三港咀村新庄片第二组18号</v>
          </cell>
        </row>
        <row r="59">
          <cell r="A59" t="str">
            <v>430621200804240044</v>
          </cell>
          <cell r="B59" t="str">
            <v>湖南省岳阳县荣家湾镇洞庭村北湖片跃东组13号</v>
          </cell>
        </row>
        <row r="60">
          <cell r="A60" t="str">
            <v>430621200804270286</v>
          </cell>
          <cell r="B60" t="str">
            <v>湖南省岳阳县张谷英镇渭洞村四维片十二组14号</v>
          </cell>
        </row>
        <row r="61">
          <cell r="A61" t="str">
            <v>430621200805070200</v>
          </cell>
          <cell r="B61" t="str">
            <v>湖南省岳阳县荣家湾镇同心社区第一组</v>
          </cell>
        </row>
        <row r="62">
          <cell r="A62" t="str">
            <v>430621200805070227</v>
          </cell>
          <cell r="B62" t="str">
            <v>湖南省岳阳县杨林街镇尚书村沙陂片刘伍组34号</v>
          </cell>
        </row>
        <row r="63">
          <cell r="A63" t="str">
            <v>430621200805100027</v>
          </cell>
          <cell r="B63" t="str">
            <v>湖南省岳阳县新墙镇新华村毛杨片第三组36号</v>
          </cell>
        </row>
        <row r="64">
          <cell r="A64" t="str">
            <v>430621200805110196</v>
          </cell>
          <cell r="B64" t="str">
            <v>湖南省岳阳县公田镇横铺村石姑片石姑组44号</v>
          </cell>
        </row>
        <row r="65">
          <cell r="A65" t="str">
            <v>430621200805130066</v>
          </cell>
          <cell r="B65" t="str">
            <v>湖南省岳阳县长湖乡燎原新村燎原片唐家组</v>
          </cell>
        </row>
        <row r="66">
          <cell r="A66" t="str">
            <v>430621200805140061</v>
          </cell>
          <cell r="B66" t="str">
            <v>湖南省岳阳县荣家湾镇卫农社区第七组</v>
          </cell>
        </row>
        <row r="67">
          <cell r="A67" t="str">
            <v>430621200805200060</v>
          </cell>
          <cell r="B67" t="str">
            <v>湖南省岳阳县月田镇白竹村文昌片内屋组</v>
          </cell>
        </row>
        <row r="68">
          <cell r="A68" t="str">
            <v>430621200805200140</v>
          </cell>
          <cell r="B68" t="str">
            <v>湖南省岳阳县荣家湾镇荣湾湖村孙坞片第八组</v>
          </cell>
        </row>
        <row r="69">
          <cell r="A69" t="str">
            <v>430621200805280240</v>
          </cell>
          <cell r="B69" t="str">
            <v>湖南省岳阳县长湖乡京广村魏庆片铁炉组</v>
          </cell>
        </row>
        <row r="70">
          <cell r="A70" t="str">
            <v>430621200805300045</v>
          </cell>
          <cell r="B70" t="str">
            <v>湖南省岳阳县中洲乡三江村十字片一组85号</v>
          </cell>
        </row>
        <row r="71">
          <cell r="A71" t="str">
            <v>430621200806020360</v>
          </cell>
          <cell r="B71" t="str">
            <v>湖南省岳阳县新墙镇十二公里居委会第三组</v>
          </cell>
        </row>
        <row r="72">
          <cell r="A72" t="str">
            <v>430621200806040046</v>
          </cell>
          <cell r="B72" t="str">
            <v>湖南省岳阳县张谷英镇芭蕉村芭蕉片芭蕉组20号</v>
          </cell>
        </row>
        <row r="73">
          <cell r="A73" t="str">
            <v>430621200806040118</v>
          </cell>
          <cell r="B73" t="str">
            <v>湖南省岳阳县荣家湾镇友爱村群力片第七组</v>
          </cell>
        </row>
        <row r="74">
          <cell r="A74" t="str">
            <v>430621200806050180</v>
          </cell>
          <cell r="B74" t="str">
            <v>湖南省岳阳县毛田镇白若村杨山片高龙组12号</v>
          </cell>
        </row>
        <row r="75">
          <cell r="A75" t="str">
            <v>430621200806060020</v>
          </cell>
          <cell r="B75" t="str">
            <v>湖南省岳阳县荣家湾镇城东村许胜片第六组</v>
          </cell>
        </row>
        <row r="76">
          <cell r="A76" t="str">
            <v>430621200806070165</v>
          </cell>
          <cell r="B76" t="str">
            <v>湖南省岳阳县月田镇立新村邓谷片第八组13号</v>
          </cell>
        </row>
        <row r="77">
          <cell r="A77" t="str">
            <v>430621200806070181</v>
          </cell>
          <cell r="B77" t="str">
            <v>湖南省岳阳县柏祥镇万庆村蒋渭片沙塘组27号</v>
          </cell>
        </row>
        <row r="78">
          <cell r="A78" t="str">
            <v>430621200806140127</v>
          </cell>
          <cell r="B78" t="str">
            <v>湖南省岳阳县步仙镇新合村应祥片老屋组</v>
          </cell>
        </row>
        <row r="79">
          <cell r="A79" t="str">
            <v>430621200806160160</v>
          </cell>
          <cell r="B79" t="str">
            <v>湖南省岳阳县柏祥镇万庆村蒋渭片沙塘组36号</v>
          </cell>
        </row>
        <row r="80">
          <cell r="A80" t="str">
            <v>430621200806160208</v>
          </cell>
          <cell r="B80" t="str">
            <v>湖南省岳阳县月田镇改港村改港片学堂组1号</v>
          </cell>
        </row>
        <row r="81">
          <cell r="A81" t="str">
            <v>430621200806170051</v>
          </cell>
          <cell r="B81" t="str">
            <v>湖南省岳阳县筻口镇熊市村郭家片第三组7号</v>
          </cell>
        </row>
        <row r="82">
          <cell r="A82" t="str">
            <v>430621200806240347</v>
          </cell>
          <cell r="B82" t="str">
            <v>湖南省岳阳县中洲乡巴陵村青镜片三组20号</v>
          </cell>
        </row>
        <row r="83">
          <cell r="A83" t="str">
            <v>430621200806240371</v>
          </cell>
          <cell r="B83" t="str">
            <v>湖南省岳阳县荣家湾镇城北社区第四组</v>
          </cell>
        </row>
        <row r="84">
          <cell r="A84" t="str">
            <v>430621200806270028</v>
          </cell>
          <cell r="B84" t="str">
            <v>湖南省岳阳县长湖乡荆州村三友片春中组36号</v>
          </cell>
        </row>
        <row r="85">
          <cell r="A85" t="str">
            <v>430621200807040048</v>
          </cell>
          <cell r="B85" t="str">
            <v>湖南省岳阳县筻口镇熊市村熊市片第七组13号</v>
          </cell>
        </row>
        <row r="86">
          <cell r="A86" t="str">
            <v>43062120080706009X</v>
          </cell>
          <cell r="B86" t="str">
            <v>湖南省岳阳县月田镇白竹村陈伏片高家组17号</v>
          </cell>
        </row>
        <row r="87">
          <cell r="A87" t="str">
            <v>430621200807140399</v>
          </cell>
          <cell r="B87" t="str">
            <v>湖南省岳阳县长湖乡洪桥村胡山片蒋家组14号</v>
          </cell>
        </row>
        <row r="88">
          <cell r="A88" t="str">
            <v>430621200807140401</v>
          </cell>
          <cell r="B88" t="str">
            <v>湖南省岳阳县月田镇黄岸村伏马片沙坑组1号</v>
          </cell>
        </row>
        <row r="89">
          <cell r="A89" t="str">
            <v>430621200807170088</v>
          </cell>
          <cell r="B89" t="str">
            <v>湖南省岳阳县荣家湾镇金垅村金山片东升组18号</v>
          </cell>
        </row>
        <row r="90">
          <cell r="A90" t="str">
            <v>430621200807220102</v>
          </cell>
          <cell r="B90" t="str">
            <v>湖南省岳阳县柏祥镇伏太村伏太片兴付组9号</v>
          </cell>
        </row>
        <row r="91">
          <cell r="A91" t="str">
            <v>430621200807270193</v>
          </cell>
          <cell r="B91" t="str">
            <v>湖南省岳阳县长湖乡大众村段潘片第二组10号</v>
          </cell>
        </row>
        <row r="92">
          <cell r="A92" t="str">
            <v>430621200807270214</v>
          </cell>
          <cell r="B92" t="str">
            <v>湖南省岳阳县荣家湾镇向阳居委会第一组</v>
          </cell>
        </row>
        <row r="93">
          <cell r="A93" t="str">
            <v>430621200807290231</v>
          </cell>
          <cell r="B93" t="str">
            <v>湖南省岳阳县荣家湾镇荣湾湖村大成片第三组9号</v>
          </cell>
        </row>
        <row r="94">
          <cell r="A94" t="str">
            <v>430621200808030044</v>
          </cell>
          <cell r="B94" t="str">
            <v>湖南省岳阳县荣家湾镇洞庭村洞庭片白石组38号</v>
          </cell>
        </row>
        <row r="95">
          <cell r="A95" t="str">
            <v>430621200808050459</v>
          </cell>
          <cell r="B95" t="str">
            <v>湖南省岳阳县中洲乡坪桥湖村仁义片四组12号</v>
          </cell>
        </row>
        <row r="96">
          <cell r="A96" t="str">
            <v>430621200808070169</v>
          </cell>
          <cell r="B96" t="str">
            <v>湖南省岳阳县长湖乡燎原新村义门片范家组9号</v>
          </cell>
        </row>
        <row r="97">
          <cell r="A97" t="str">
            <v>430621200808080754</v>
          </cell>
          <cell r="B97" t="str">
            <v>湖南省岳阳县长湖乡荆州村三红片第七组30号</v>
          </cell>
        </row>
        <row r="98">
          <cell r="A98" t="str">
            <v>430621200808110220</v>
          </cell>
          <cell r="B98" t="str">
            <v>湖南省岳阳县荣家湾镇公城村三义片第八组5号</v>
          </cell>
        </row>
        <row r="99">
          <cell r="A99" t="str">
            <v>430621200808130213</v>
          </cell>
          <cell r="B99" t="str">
            <v>湖南省岳阳县荣家湾镇麻布山村牌头片前进组4号</v>
          </cell>
        </row>
        <row r="100">
          <cell r="A100" t="str">
            <v>430621200808150142</v>
          </cell>
          <cell r="B100" t="str">
            <v>湖南省岳阳县月田镇江先村江先片菜西组1号</v>
          </cell>
        </row>
        <row r="101">
          <cell r="A101" t="str">
            <v>430621200808200381</v>
          </cell>
          <cell r="B101" t="str">
            <v>湖南省岳阳县张谷英镇天龙村天龙片千香组21号</v>
          </cell>
        </row>
        <row r="102">
          <cell r="A102" t="str">
            <v>430621200808230329</v>
          </cell>
          <cell r="B102" t="str">
            <v>湖南省岳阳县新开镇马店村香严片七组21号</v>
          </cell>
        </row>
        <row r="103">
          <cell r="A103" t="str">
            <v>430621200808240201</v>
          </cell>
          <cell r="B103" t="str">
            <v>湖南省岳阳县黄沙镇苍坪村苍田片元冲组24号</v>
          </cell>
        </row>
        <row r="104">
          <cell r="A104" t="str">
            <v>430621200808250127</v>
          </cell>
          <cell r="B104" t="str">
            <v>湖南省岳阳县荣家湾镇毛家湖渔场毛家湖堤委会</v>
          </cell>
        </row>
        <row r="105">
          <cell r="A105" t="str">
            <v>430621200808300147</v>
          </cell>
          <cell r="B105" t="str">
            <v>湖南省岳阳县张谷英镇风水村寺湾片十六组11号</v>
          </cell>
        </row>
        <row r="106">
          <cell r="A106" t="str">
            <v>430621200809010109</v>
          </cell>
          <cell r="B106" t="str">
            <v>湖南省岳阳县荣家湾镇卫农社区第五组</v>
          </cell>
        </row>
        <row r="107">
          <cell r="A107" t="str">
            <v>430621200809040148</v>
          </cell>
          <cell r="B107" t="str">
            <v>湖南省岳阳县筻口镇沙南新村沙南片第三组4号</v>
          </cell>
        </row>
        <row r="108">
          <cell r="A108" t="str">
            <v>430621200809070275</v>
          </cell>
          <cell r="B108" t="str">
            <v>湖南省岳阳县月田镇茨洞村西田片老屋组6号</v>
          </cell>
        </row>
        <row r="109">
          <cell r="A109" t="str">
            <v>430621200809080262</v>
          </cell>
          <cell r="B109" t="str">
            <v>湖南省岳阳县柏祥镇柏祥村明淑片明下组33号</v>
          </cell>
        </row>
        <row r="110">
          <cell r="A110" t="str">
            <v>430621200809120017</v>
          </cell>
          <cell r="B110" t="str">
            <v>湖南省岳阳县毛田镇中兴村中毛片毛条组28号</v>
          </cell>
        </row>
        <row r="111">
          <cell r="A111" t="str">
            <v>430621200809150240</v>
          </cell>
          <cell r="B111" t="str">
            <v>湖南省岳阳县黄沙镇苍坪村坪桥片第三组14号</v>
          </cell>
        </row>
        <row r="112">
          <cell r="A112" t="str">
            <v>430621200809260060</v>
          </cell>
          <cell r="B112" t="str">
            <v>湖南省岳阳县张谷英镇莲花湖村莲花片联合组21号</v>
          </cell>
        </row>
        <row r="113">
          <cell r="A113" t="str">
            <v>430621200809290227</v>
          </cell>
          <cell r="B113" t="str">
            <v>湖南省岳阳县步仙镇北斗岭村北斗片兴建组</v>
          </cell>
        </row>
        <row r="114">
          <cell r="A114" t="str">
            <v>430621200810040065</v>
          </cell>
          <cell r="B114" t="str">
            <v>湖南省岳阳县月田镇立新村大陂片蒋家组36号</v>
          </cell>
        </row>
        <row r="115">
          <cell r="A115" t="str">
            <v>430621200810080200</v>
          </cell>
          <cell r="B115" t="str">
            <v>湖南省岳阳县张谷英镇朱公桥村居公片禾田组18号</v>
          </cell>
        </row>
        <row r="116">
          <cell r="A116" t="str">
            <v>430621200810110326</v>
          </cell>
          <cell r="B116" t="str">
            <v>湖南省岳阳县杨林街镇花果园村四龙片长途组23号</v>
          </cell>
        </row>
        <row r="117">
          <cell r="A117" t="str">
            <v>430621200810150264</v>
          </cell>
          <cell r="B117" t="str">
            <v>湖南省岳阳县公田镇向佳村晏冲片大坡组4号</v>
          </cell>
        </row>
        <row r="118">
          <cell r="A118" t="str">
            <v>43062120081016026X</v>
          </cell>
          <cell r="B118" t="str">
            <v>湖南省岳阳县杨林街镇城山舟村立塘片杨李组17号</v>
          </cell>
        </row>
        <row r="119">
          <cell r="A119" t="str">
            <v>430621200810190223</v>
          </cell>
          <cell r="B119" t="str">
            <v>湖南省岳阳县张谷英镇朱公桥村花园片四塘组15号</v>
          </cell>
        </row>
        <row r="120">
          <cell r="A120" t="str">
            <v>430621200810200129</v>
          </cell>
          <cell r="B120" t="str">
            <v>湖南省岳阳县黄沙镇黄沙村黄金片第九组17号</v>
          </cell>
        </row>
        <row r="121">
          <cell r="A121" t="str">
            <v>430621200811080149</v>
          </cell>
          <cell r="B121" t="str">
            <v>湖南省岳阳县杨林街镇姑桥村马旁片枫树组4号</v>
          </cell>
        </row>
        <row r="122">
          <cell r="A122" t="str">
            <v>430621200811080341</v>
          </cell>
          <cell r="B122" t="str">
            <v>湖南省岳阳县月田镇花苗村花苗片老屋组9号</v>
          </cell>
        </row>
        <row r="123">
          <cell r="A123" t="str">
            <v>430621200811160392</v>
          </cell>
          <cell r="B123" t="str">
            <v>湖南省岳阳县月田镇稻田村赵洞片岭背组1号</v>
          </cell>
        </row>
        <row r="124">
          <cell r="A124" t="str">
            <v>430621200811230100</v>
          </cell>
          <cell r="B124" t="str">
            <v>湖南省岳阳县荣家湾镇天鹅社区天鹅中路49号</v>
          </cell>
        </row>
        <row r="125">
          <cell r="A125" t="str">
            <v>430621200811250347</v>
          </cell>
          <cell r="B125" t="str">
            <v>湖南省岳阳县月田镇相思山村王段片石家组7号</v>
          </cell>
        </row>
        <row r="126">
          <cell r="A126" t="str">
            <v>430621200811260158</v>
          </cell>
          <cell r="B126" t="str">
            <v>湖南省岳阳县柏祥镇临港村光明片瓦一组</v>
          </cell>
        </row>
        <row r="127">
          <cell r="A127" t="str">
            <v>430621200811270022</v>
          </cell>
          <cell r="B127" t="str">
            <v>湖南省岳阳县新墙镇清水村上游片套勘组</v>
          </cell>
        </row>
        <row r="128">
          <cell r="A128" t="str">
            <v>430621200811280204</v>
          </cell>
          <cell r="B128" t="str">
            <v>湖南省岳阳县荣家湾镇鹿角村济美片第七组</v>
          </cell>
        </row>
        <row r="129">
          <cell r="A129" t="str">
            <v>430621200812050048</v>
          </cell>
          <cell r="B129" t="str">
            <v>湖南省岳阳县荣家湾镇文胜社区第一组</v>
          </cell>
        </row>
        <row r="130">
          <cell r="A130" t="str">
            <v>430621200812090285</v>
          </cell>
          <cell r="B130" t="str">
            <v>湖南省岳阳县荣家湾镇公城村金星片第四组16号</v>
          </cell>
        </row>
        <row r="131">
          <cell r="A131" t="str">
            <v>43062120081214014X</v>
          </cell>
          <cell r="B131" t="str">
            <v>湖南省岳阳县荣家湾镇六合垸村沿河片第三组</v>
          </cell>
        </row>
        <row r="132">
          <cell r="A132" t="str">
            <v>430621200812150268</v>
          </cell>
          <cell r="B132" t="str">
            <v>湖南省岳阳县长湖乡白羊村白羊片乔一组11号</v>
          </cell>
        </row>
        <row r="133">
          <cell r="A133" t="str">
            <v>430621200812160140</v>
          </cell>
          <cell r="B133" t="str">
            <v>湖南省岳阳县月田镇大界村杨林片新屋组12号</v>
          </cell>
        </row>
        <row r="134">
          <cell r="A134" t="str">
            <v>430621200901030102</v>
          </cell>
          <cell r="B134" t="str">
            <v>湖南省岳阳县长湖乡燎原新村义门片新建组6号</v>
          </cell>
        </row>
        <row r="135">
          <cell r="A135" t="str">
            <v>430621200901120204</v>
          </cell>
          <cell r="B135" t="str">
            <v>湖南省岳阳县张谷英镇大峰村大峰片老屋组6号</v>
          </cell>
        </row>
        <row r="136">
          <cell r="A136" t="str">
            <v>430621200901140029</v>
          </cell>
          <cell r="B136" t="str">
            <v>湖南省岳阳县黄沙镇龙凤村存仁片第二组13号</v>
          </cell>
        </row>
        <row r="137">
          <cell r="A137" t="str">
            <v>430621200901150403</v>
          </cell>
          <cell r="B137" t="str">
            <v>湖南省岳阳县荣家湾镇公城村三义片第九组15号</v>
          </cell>
        </row>
        <row r="138">
          <cell r="A138" t="str">
            <v>430621200903200283</v>
          </cell>
          <cell r="B138" t="str">
            <v>湖南省岳阳县荣家湾镇友爱村周谢片第二组</v>
          </cell>
        </row>
        <row r="139">
          <cell r="A139" t="str">
            <v>430621200905100147</v>
          </cell>
          <cell r="B139" t="str">
            <v>湖南省岳阳县荣家湾镇城西社区第十组</v>
          </cell>
        </row>
        <row r="140">
          <cell r="A140" t="str">
            <v>520382200812210062</v>
          </cell>
          <cell r="B140" t="str">
            <v>湖南省岳阳县毛田镇珠港村方塘片新屋组1号</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班"/>
      <sheetName val="Sheet2"/>
    </sheetNames>
    <sheetDataSet>
      <sheetData sheetId="0"/>
      <sheetData sheetId="1">
        <row r="1">
          <cell r="A1" t="str">
            <v>公民身份号码</v>
          </cell>
          <cell r="B1" t="str">
            <v>住址</v>
          </cell>
        </row>
        <row r="2">
          <cell r="A2" t="str">
            <v>421281200801302928</v>
          </cell>
          <cell r="B2" t="str">
            <v>湖北省赤壁市赵李桥镇羊楼司村六组34号</v>
          </cell>
        </row>
        <row r="3">
          <cell r="A3" t="str">
            <v>430602200803230013</v>
          </cell>
          <cell r="B3" t="str">
            <v>湖南省岳阳市岳阳楼区城陵矶村农科组</v>
          </cell>
        </row>
        <row r="4">
          <cell r="A4" t="str">
            <v>43060220080530002X</v>
          </cell>
          <cell r="B4" t="str">
            <v>湖南省岳阳市岳阳楼区奇西社区关家组</v>
          </cell>
        </row>
        <row r="5">
          <cell r="A5" t="str">
            <v>430602200807060015</v>
          </cell>
          <cell r="B5" t="str">
            <v>湖南省岳阳市岳阳楼区康王乡长岭社区政府路1附166号</v>
          </cell>
        </row>
        <row r="6">
          <cell r="A6" t="str">
            <v>43060220080805010X</v>
          </cell>
          <cell r="B6" t="str">
            <v>湖南省岳阳市岳阳楼区郭镇乡磨刀村冯喻组</v>
          </cell>
        </row>
        <row r="7">
          <cell r="A7" t="str">
            <v>430603200808080102</v>
          </cell>
          <cell r="B7" t="str">
            <v>湖南省岳阳市云溪区云溪街道团结村月形组01号</v>
          </cell>
        </row>
        <row r="8">
          <cell r="A8" t="str">
            <v>430621200604050115</v>
          </cell>
          <cell r="B8" t="str">
            <v>湖南省岳阳县荣家湾镇荣站社区第九组</v>
          </cell>
        </row>
        <row r="9">
          <cell r="A9" t="str">
            <v>430621200609280120</v>
          </cell>
          <cell r="B9" t="str">
            <v>湖南省岳阳县毛田镇珠港村乔头片茶内组18号</v>
          </cell>
        </row>
        <row r="10">
          <cell r="A10" t="str">
            <v>430621200611230288</v>
          </cell>
          <cell r="B10" t="str">
            <v>湖南省岳阳县荣家湾镇枫桥社区天鹅南路1号</v>
          </cell>
        </row>
        <row r="11">
          <cell r="A11" t="str">
            <v>430621200701080228</v>
          </cell>
          <cell r="B11" t="str">
            <v>湖南省岳阳县公田镇甘田村甘田片甘田组21号</v>
          </cell>
        </row>
        <row r="12">
          <cell r="A12" t="str">
            <v>430621200701190240</v>
          </cell>
          <cell r="B12" t="str">
            <v>湖南省岳阳县长湖乡白羊村旱坪片彭家组43号</v>
          </cell>
        </row>
        <row r="13">
          <cell r="A13" t="str">
            <v>43062120070504016X</v>
          </cell>
          <cell r="B13" t="str">
            <v>湖南省岳阳县杨林街镇兰泽村白水片黄土组1号</v>
          </cell>
        </row>
        <row r="14">
          <cell r="A14" t="str">
            <v>430621200707050281</v>
          </cell>
          <cell r="B14" t="str">
            <v>湖南省岳阳县荣家湾镇兴园村兰塘片第三组14号</v>
          </cell>
        </row>
        <row r="15">
          <cell r="A15" t="str">
            <v>430621200708050232</v>
          </cell>
          <cell r="B15" t="str">
            <v>湖南省岳阳县荣家湾镇老街社区车站路18号</v>
          </cell>
        </row>
        <row r="16">
          <cell r="A16" t="str">
            <v>430621200708080028</v>
          </cell>
          <cell r="B16" t="str">
            <v>湖南省岳阳县荣家湾镇兴园村跃进片第七组10号</v>
          </cell>
        </row>
        <row r="17">
          <cell r="A17" t="str">
            <v>430621200708240060</v>
          </cell>
          <cell r="B17" t="str">
            <v>湖南省岳阳县筻口镇游港村西游片第十组18号</v>
          </cell>
        </row>
        <row r="18">
          <cell r="A18" t="str">
            <v>430621200708300203</v>
          </cell>
          <cell r="B18" t="str">
            <v>湖南省岳阳县荣家湾镇巴陵社区渔业新村第四组</v>
          </cell>
        </row>
        <row r="19">
          <cell r="A19" t="str">
            <v>430621200709010080</v>
          </cell>
          <cell r="B19" t="str">
            <v>湖南省岳阳县公田镇公田居委会河东片龙潭组16号</v>
          </cell>
        </row>
        <row r="20">
          <cell r="A20" t="str">
            <v>430621200709200028</v>
          </cell>
          <cell r="B20" t="str">
            <v>湖南省岳阳县毛田镇中兴村政府院内51号</v>
          </cell>
        </row>
        <row r="21">
          <cell r="A21" t="str">
            <v>430621200710030185</v>
          </cell>
          <cell r="B21" t="str">
            <v>湖南省岳阳县杨林街镇城山舟村城山片永安组38号</v>
          </cell>
        </row>
        <row r="22">
          <cell r="A22" t="str">
            <v>430621200710040025</v>
          </cell>
          <cell r="B22" t="str">
            <v>湖南省岳阳县长湖乡京广村魏庆片学堂组19号</v>
          </cell>
        </row>
        <row r="23">
          <cell r="A23" t="str">
            <v>430621200710100243</v>
          </cell>
          <cell r="B23" t="str">
            <v>湖南省岳阳县张谷英镇天龙村天龙片杨段组</v>
          </cell>
        </row>
        <row r="24">
          <cell r="A24" t="str">
            <v>430621200710222785</v>
          </cell>
          <cell r="B24" t="str">
            <v>湖南省岳阳县黄沙镇黄沙村廖山片内屋组</v>
          </cell>
        </row>
        <row r="25">
          <cell r="A25" t="str">
            <v>43062120071025340X</v>
          </cell>
          <cell r="B25" t="str">
            <v>湖南省岳阳县杨林街镇城山舟村立塘片岭上组20号</v>
          </cell>
        </row>
        <row r="26">
          <cell r="A26" t="str">
            <v>430621200711040027</v>
          </cell>
          <cell r="B26" t="str">
            <v>湖南省岳阳县月田镇白竹村陈伏片高咀组7号</v>
          </cell>
        </row>
        <row r="27">
          <cell r="A27" t="str">
            <v>430621200711160184</v>
          </cell>
          <cell r="B27" t="str">
            <v>湖南省岳阳县长湖乡大众村光荣片蒋家组23号</v>
          </cell>
        </row>
        <row r="28">
          <cell r="A28" t="str">
            <v>430621200711220124</v>
          </cell>
          <cell r="B28" t="str">
            <v>湖南省岳阳县新开镇常山村七星片十一组15号</v>
          </cell>
        </row>
        <row r="29">
          <cell r="A29" t="str">
            <v>430621200711250139</v>
          </cell>
          <cell r="B29" t="str">
            <v>湖南省岳阳县筻口镇笔架山村笔架片坡内组10号</v>
          </cell>
        </row>
        <row r="30">
          <cell r="A30" t="str">
            <v>430621200712030365</v>
          </cell>
          <cell r="B30" t="str">
            <v>湖南省岳阳县荣家湾镇畔湖新村畔湖片程林组9号</v>
          </cell>
        </row>
        <row r="31">
          <cell r="A31" t="str">
            <v>430621200712180160</v>
          </cell>
          <cell r="B31" t="str">
            <v>湖南省岳阳县中洲乡平江河村青峰片五组10号</v>
          </cell>
        </row>
        <row r="32">
          <cell r="A32" t="str">
            <v>430621200801030025</v>
          </cell>
          <cell r="B32" t="str">
            <v>湖南省岳阳县杨林街镇姑桥村姑桥片姑乔组29号</v>
          </cell>
        </row>
        <row r="33">
          <cell r="A33" t="str">
            <v>430621200801040020</v>
          </cell>
          <cell r="B33" t="str">
            <v>湖南省岳阳县荣家湾镇六合垸村沿河片第二组</v>
          </cell>
        </row>
        <row r="34">
          <cell r="A34" t="str">
            <v>430621200801050106</v>
          </cell>
          <cell r="B34" t="str">
            <v>湖南省岳阳县新墙镇燎原村方杨片第七组11号</v>
          </cell>
        </row>
        <row r="35">
          <cell r="A35" t="str">
            <v>43062120080110010X</v>
          </cell>
          <cell r="B35" t="str">
            <v>湖南省岳阳县黄沙镇新天村新堤片冷家组12号</v>
          </cell>
        </row>
        <row r="36">
          <cell r="A36" t="str">
            <v>430621200801130069</v>
          </cell>
          <cell r="B36" t="str">
            <v>湖南省岳阳县中洲乡中洲渔场第一分场92号</v>
          </cell>
        </row>
        <row r="37">
          <cell r="A37" t="str">
            <v>43062120080116009X</v>
          </cell>
          <cell r="B37" t="str">
            <v>湖南省岳阳县黄沙镇苍坪村坪中片第十三组1号</v>
          </cell>
        </row>
        <row r="38">
          <cell r="A38" t="str">
            <v>43062120080123014X</v>
          </cell>
          <cell r="B38" t="str">
            <v>湖南省岳阳县新墙镇双枫村管塘片双门组7号</v>
          </cell>
        </row>
        <row r="39">
          <cell r="A39" t="str">
            <v>430621200801240292</v>
          </cell>
          <cell r="B39" t="str">
            <v>湖南省岳阳县黄沙镇中兴村和平片第三组4号</v>
          </cell>
        </row>
        <row r="40">
          <cell r="A40" t="str">
            <v>430621200801280147</v>
          </cell>
          <cell r="B40" t="str">
            <v>湖南省岳阳县新开镇友谊村枫树片四组25号</v>
          </cell>
        </row>
        <row r="41">
          <cell r="A41" t="str">
            <v>430621200801310115</v>
          </cell>
          <cell r="B41" t="str">
            <v>湖南省岳阳县中洲乡三江村十字片一组36号</v>
          </cell>
        </row>
        <row r="42">
          <cell r="A42" t="str">
            <v>430621200802020064</v>
          </cell>
          <cell r="B42" t="str">
            <v>湖南省岳阳县荣家湾镇天鹅社区天鹅中路49号</v>
          </cell>
        </row>
        <row r="43">
          <cell r="A43" t="str">
            <v>430621200802040188</v>
          </cell>
          <cell r="B43" t="str">
            <v>湖南省岳阳县黄沙镇荷塘村滨湖片8号</v>
          </cell>
        </row>
        <row r="44">
          <cell r="A44" t="str">
            <v>43062120080208018X</v>
          </cell>
          <cell r="B44" t="str">
            <v>湖南省岳阳县柏祥镇柏祥村明淑片许中组13号</v>
          </cell>
        </row>
        <row r="45">
          <cell r="A45" t="str">
            <v>43062120080208034X</v>
          </cell>
          <cell r="B45" t="str">
            <v>湖南省岳阳县杨林街镇杨林街村付朝片广兴组8号</v>
          </cell>
        </row>
        <row r="46">
          <cell r="A46" t="str">
            <v>430621200802200030</v>
          </cell>
          <cell r="B46" t="str">
            <v>湖南省岳阳县长湖乡荆州村三友片樟树组27号</v>
          </cell>
        </row>
        <row r="47">
          <cell r="A47" t="str">
            <v>430621200802230125</v>
          </cell>
          <cell r="B47" t="str">
            <v>湖南省岳阳县公田镇港口村港口片老屋组38号</v>
          </cell>
        </row>
        <row r="48">
          <cell r="A48" t="str">
            <v>430621200802260084</v>
          </cell>
          <cell r="B48" t="str">
            <v>湖南省岳阳县黄沙镇新天村天然片第一组</v>
          </cell>
        </row>
        <row r="49">
          <cell r="A49" t="str">
            <v>430621200803060025</v>
          </cell>
          <cell r="B49" t="str">
            <v>湖南省岳阳县毛田镇相思村大冲片检坡组</v>
          </cell>
        </row>
        <row r="50">
          <cell r="A50" t="str">
            <v>430621200803060156</v>
          </cell>
          <cell r="B50" t="str">
            <v>湖南省岳阳县新墙镇新华村前进片第二组</v>
          </cell>
        </row>
        <row r="51">
          <cell r="A51" t="str">
            <v>430621200803110061</v>
          </cell>
          <cell r="B51" t="str">
            <v>湖南省岳阳县柏祥镇桑园村四支片汤助组125号</v>
          </cell>
        </row>
        <row r="52">
          <cell r="A52" t="str">
            <v>430621200803110328</v>
          </cell>
          <cell r="B52" t="str">
            <v>湖南省岳阳县长湖乡自强村自强片刘家组19号</v>
          </cell>
        </row>
        <row r="53">
          <cell r="A53" t="str">
            <v>430621200803150207</v>
          </cell>
          <cell r="B53" t="str">
            <v>湖南省岳阳县荣家湾镇兴园村兰塘片四组</v>
          </cell>
        </row>
        <row r="54">
          <cell r="A54" t="str">
            <v>430621200803240085</v>
          </cell>
          <cell r="B54" t="str">
            <v>湖南省岳阳县荣家湾镇同心社区东方路97号</v>
          </cell>
        </row>
        <row r="55">
          <cell r="A55" t="str">
            <v>430621200803300156</v>
          </cell>
          <cell r="B55" t="str">
            <v>湖南省岳阳县荣家湾镇粤西社区第二组</v>
          </cell>
        </row>
        <row r="56">
          <cell r="A56" t="str">
            <v>430621200804110071</v>
          </cell>
          <cell r="B56" t="str">
            <v>湖南省岳阳县张谷英镇倒溪村师堂片桥内组4号</v>
          </cell>
        </row>
        <row r="57">
          <cell r="A57" t="str">
            <v>430621200804210144</v>
          </cell>
          <cell r="B57" t="str">
            <v>湖南省岳阳县荣家湾镇集镇社区第二组</v>
          </cell>
        </row>
        <row r="58">
          <cell r="A58" t="str">
            <v>430621200804230014</v>
          </cell>
          <cell r="B58" t="str">
            <v>湖南省岳阳县筻口镇三港咀村新庄片第二组18号</v>
          </cell>
        </row>
        <row r="59">
          <cell r="A59" t="str">
            <v>430621200804240044</v>
          </cell>
          <cell r="B59" t="str">
            <v>湖南省岳阳县荣家湾镇洞庭村北湖片跃东组13号</v>
          </cell>
        </row>
        <row r="60">
          <cell r="A60" t="str">
            <v>430621200804270286</v>
          </cell>
          <cell r="B60" t="str">
            <v>湖南省岳阳县张谷英镇渭洞村四维片十二组14号</v>
          </cell>
        </row>
        <row r="61">
          <cell r="A61" t="str">
            <v>430621200805070200</v>
          </cell>
          <cell r="B61" t="str">
            <v>湖南省岳阳县荣家湾镇同心社区第一组</v>
          </cell>
        </row>
        <row r="62">
          <cell r="A62" t="str">
            <v>430621200805070227</v>
          </cell>
          <cell r="B62" t="str">
            <v>湖南省岳阳县杨林街镇尚书村沙陂片刘伍组34号</v>
          </cell>
        </row>
        <row r="63">
          <cell r="A63" t="str">
            <v>430621200805100027</v>
          </cell>
          <cell r="B63" t="str">
            <v>湖南省岳阳县新墙镇新华村毛杨片第三组36号</v>
          </cell>
        </row>
        <row r="64">
          <cell r="A64" t="str">
            <v>430621200805110196</v>
          </cell>
          <cell r="B64" t="str">
            <v>湖南省岳阳县公田镇横铺村石姑片石姑组44号</v>
          </cell>
        </row>
        <row r="65">
          <cell r="A65" t="str">
            <v>430621200805130066</v>
          </cell>
          <cell r="B65" t="str">
            <v>湖南省岳阳县长湖乡燎原新村燎原片唐家组</v>
          </cell>
        </row>
        <row r="66">
          <cell r="A66" t="str">
            <v>430621200805140061</v>
          </cell>
          <cell r="B66" t="str">
            <v>湖南省岳阳县荣家湾镇卫农社区第七组</v>
          </cell>
        </row>
        <row r="67">
          <cell r="A67" t="str">
            <v>430621200805200060</v>
          </cell>
          <cell r="B67" t="str">
            <v>湖南省岳阳县月田镇白竹村文昌片内屋组</v>
          </cell>
        </row>
        <row r="68">
          <cell r="A68" t="str">
            <v>430621200805200140</v>
          </cell>
          <cell r="B68" t="str">
            <v>湖南省岳阳县荣家湾镇荣湾湖村孙坞片第八组</v>
          </cell>
        </row>
        <row r="69">
          <cell r="A69" t="str">
            <v>430621200805280240</v>
          </cell>
          <cell r="B69" t="str">
            <v>湖南省岳阳县长湖乡京广村魏庆片铁炉组</v>
          </cell>
        </row>
        <row r="70">
          <cell r="A70" t="str">
            <v>430621200805300045</v>
          </cell>
          <cell r="B70" t="str">
            <v>湖南省岳阳县中洲乡三江村十字片一组85号</v>
          </cell>
        </row>
        <row r="71">
          <cell r="A71" t="str">
            <v>430621200806020360</v>
          </cell>
          <cell r="B71" t="str">
            <v>湖南省岳阳县新墙镇十二公里居委会第三组</v>
          </cell>
        </row>
        <row r="72">
          <cell r="A72" t="str">
            <v>430621200806040046</v>
          </cell>
          <cell r="B72" t="str">
            <v>湖南省岳阳县张谷英镇芭蕉村芭蕉片芭蕉组20号</v>
          </cell>
        </row>
        <row r="73">
          <cell r="A73" t="str">
            <v>430621200806040118</v>
          </cell>
          <cell r="B73" t="str">
            <v>湖南省岳阳县荣家湾镇友爱村群力片第七组</v>
          </cell>
        </row>
        <row r="74">
          <cell r="A74" t="str">
            <v>430621200806050180</v>
          </cell>
          <cell r="B74" t="str">
            <v>湖南省岳阳县毛田镇白若村杨山片高龙组12号</v>
          </cell>
        </row>
        <row r="75">
          <cell r="A75" t="str">
            <v>430621200806060020</v>
          </cell>
          <cell r="B75" t="str">
            <v>湖南省岳阳县荣家湾镇城东村许胜片第六组</v>
          </cell>
        </row>
        <row r="76">
          <cell r="A76" t="str">
            <v>430621200806070165</v>
          </cell>
          <cell r="B76" t="str">
            <v>湖南省岳阳县月田镇立新村邓谷片第八组13号</v>
          </cell>
        </row>
        <row r="77">
          <cell r="A77" t="str">
            <v>430621200806070181</v>
          </cell>
          <cell r="B77" t="str">
            <v>湖南省岳阳县柏祥镇万庆村蒋渭片沙塘组27号</v>
          </cell>
        </row>
        <row r="78">
          <cell r="A78" t="str">
            <v>430621200806140127</v>
          </cell>
          <cell r="B78" t="str">
            <v>湖南省岳阳县步仙镇新合村应祥片老屋组</v>
          </cell>
        </row>
        <row r="79">
          <cell r="A79" t="str">
            <v>430621200806160160</v>
          </cell>
          <cell r="B79" t="str">
            <v>湖南省岳阳县柏祥镇万庆村蒋渭片沙塘组36号</v>
          </cell>
        </row>
        <row r="80">
          <cell r="A80" t="str">
            <v>430621200806160208</v>
          </cell>
          <cell r="B80" t="str">
            <v>湖南省岳阳县月田镇改港村改港片学堂组1号</v>
          </cell>
        </row>
        <row r="81">
          <cell r="A81" t="str">
            <v>430621200806170051</v>
          </cell>
          <cell r="B81" t="str">
            <v>湖南省岳阳县筻口镇熊市村郭家片第三组7号</v>
          </cell>
        </row>
        <row r="82">
          <cell r="A82" t="str">
            <v>430621200806240347</v>
          </cell>
          <cell r="B82" t="str">
            <v>湖南省岳阳县中洲乡巴陵村青镜片三组20号</v>
          </cell>
        </row>
        <row r="83">
          <cell r="A83" t="str">
            <v>430621200806240371</v>
          </cell>
          <cell r="B83" t="str">
            <v>湖南省岳阳县荣家湾镇城北社区第四组</v>
          </cell>
        </row>
        <row r="84">
          <cell r="A84" t="str">
            <v>430621200806270028</v>
          </cell>
          <cell r="B84" t="str">
            <v>湖南省岳阳县长湖乡荆州村三友片春中组36号</v>
          </cell>
        </row>
        <row r="85">
          <cell r="A85" t="str">
            <v>430621200807040048</v>
          </cell>
          <cell r="B85" t="str">
            <v>湖南省岳阳县筻口镇熊市村熊市片第七组13号</v>
          </cell>
        </row>
        <row r="86">
          <cell r="A86" t="str">
            <v>43062120080706009X</v>
          </cell>
          <cell r="B86" t="str">
            <v>湖南省岳阳县月田镇白竹村陈伏片高家组17号</v>
          </cell>
        </row>
        <row r="87">
          <cell r="A87" t="str">
            <v>430621200807140399</v>
          </cell>
          <cell r="B87" t="str">
            <v>湖南省岳阳县长湖乡洪桥村胡山片蒋家组14号</v>
          </cell>
        </row>
        <row r="88">
          <cell r="A88" t="str">
            <v>430621200807140401</v>
          </cell>
          <cell r="B88" t="str">
            <v>湖南省岳阳县月田镇黄岸村伏马片沙坑组1号</v>
          </cell>
        </row>
        <row r="89">
          <cell r="A89" t="str">
            <v>430621200807170088</v>
          </cell>
          <cell r="B89" t="str">
            <v>湖南省岳阳县荣家湾镇金垅村金山片东升组18号</v>
          </cell>
        </row>
        <row r="90">
          <cell r="A90" t="str">
            <v>430621200807220102</v>
          </cell>
          <cell r="B90" t="str">
            <v>湖南省岳阳县柏祥镇伏太村伏太片兴付组9号</v>
          </cell>
        </row>
        <row r="91">
          <cell r="A91" t="str">
            <v>430621200807270193</v>
          </cell>
          <cell r="B91" t="str">
            <v>湖南省岳阳县长湖乡大众村段潘片第二组10号</v>
          </cell>
        </row>
        <row r="92">
          <cell r="A92" t="str">
            <v>430621200807270214</v>
          </cell>
          <cell r="B92" t="str">
            <v>湖南省岳阳县荣家湾镇向阳居委会第一组</v>
          </cell>
        </row>
        <row r="93">
          <cell r="A93" t="str">
            <v>430621200807290231</v>
          </cell>
          <cell r="B93" t="str">
            <v>湖南省岳阳县荣家湾镇荣湾湖村大成片第三组9号</v>
          </cell>
        </row>
        <row r="94">
          <cell r="A94" t="str">
            <v>430621200808030044</v>
          </cell>
          <cell r="B94" t="str">
            <v>湖南省岳阳县荣家湾镇洞庭村洞庭片白石组38号</v>
          </cell>
        </row>
        <row r="95">
          <cell r="A95" t="str">
            <v>430621200808050459</v>
          </cell>
          <cell r="B95" t="str">
            <v>湖南省岳阳县中洲乡坪桥湖村仁义片四组12号</v>
          </cell>
        </row>
        <row r="96">
          <cell r="A96" t="str">
            <v>430621200808070169</v>
          </cell>
          <cell r="B96" t="str">
            <v>湖南省岳阳县长湖乡燎原新村义门片范家组9号</v>
          </cell>
        </row>
        <row r="97">
          <cell r="A97" t="str">
            <v>430621200808080754</v>
          </cell>
          <cell r="B97" t="str">
            <v>湖南省岳阳县长湖乡荆州村三红片第七组30号</v>
          </cell>
        </row>
        <row r="98">
          <cell r="A98" t="str">
            <v>430621200808110220</v>
          </cell>
          <cell r="B98" t="str">
            <v>湖南省岳阳县荣家湾镇公城村三义片第八组5号</v>
          </cell>
        </row>
        <row r="99">
          <cell r="A99" t="str">
            <v>430621200808130213</v>
          </cell>
          <cell r="B99" t="str">
            <v>湖南省岳阳县荣家湾镇麻布山村牌头片前进组4号</v>
          </cell>
        </row>
        <row r="100">
          <cell r="A100" t="str">
            <v>430621200808150142</v>
          </cell>
          <cell r="B100" t="str">
            <v>湖南省岳阳县月田镇江先村江先片菜西组1号</v>
          </cell>
        </row>
        <row r="101">
          <cell r="A101" t="str">
            <v>430621200808200381</v>
          </cell>
          <cell r="B101" t="str">
            <v>湖南省岳阳县张谷英镇天龙村天龙片千香组21号</v>
          </cell>
        </row>
        <row r="102">
          <cell r="A102" t="str">
            <v>430621200808230329</v>
          </cell>
          <cell r="B102" t="str">
            <v>湖南省岳阳县新开镇马店村香严片七组21号</v>
          </cell>
        </row>
        <row r="103">
          <cell r="A103" t="str">
            <v>430621200808240201</v>
          </cell>
          <cell r="B103" t="str">
            <v>湖南省岳阳县黄沙镇苍坪村苍田片元冲组24号</v>
          </cell>
        </row>
        <row r="104">
          <cell r="A104" t="str">
            <v>430621200808250127</v>
          </cell>
          <cell r="B104" t="str">
            <v>湖南省岳阳县荣家湾镇毛家湖渔场毛家湖堤委会</v>
          </cell>
        </row>
        <row r="105">
          <cell r="A105" t="str">
            <v>430621200808300147</v>
          </cell>
          <cell r="B105" t="str">
            <v>湖南省岳阳县张谷英镇风水村寺湾片十六组11号</v>
          </cell>
        </row>
        <row r="106">
          <cell r="A106" t="str">
            <v>430621200809010109</v>
          </cell>
          <cell r="B106" t="str">
            <v>湖南省岳阳县荣家湾镇卫农社区第五组</v>
          </cell>
        </row>
        <row r="107">
          <cell r="A107" t="str">
            <v>430621200809040148</v>
          </cell>
          <cell r="B107" t="str">
            <v>湖南省岳阳县筻口镇沙南新村沙南片第三组4号</v>
          </cell>
        </row>
        <row r="108">
          <cell r="A108" t="str">
            <v>430621200809070275</v>
          </cell>
          <cell r="B108" t="str">
            <v>湖南省岳阳县月田镇茨洞村西田片老屋组6号</v>
          </cell>
        </row>
        <row r="109">
          <cell r="A109" t="str">
            <v>430621200809080262</v>
          </cell>
          <cell r="B109" t="str">
            <v>湖南省岳阳县柏祥镇柏祥村明淑片明下组33号</v>
          </cell>
        </row>
        <row r="110">
          <cell r="A110" t="str">
            <v>430621200809120017</v>
          </cell>
          <cell r="B110" t="str">
            <v>湖南省岳阳县毛田镇中兴村中毛片毛条组28号</v>
          </cell>
        </row>
        <row r="111">
          <cell r="A111" t="str">
            <v>430621200809150240</v>
          </cell>
          <cell r="B111" t="str">
            <v>湖南省岳阳县黄沙镇苍坪村坪桥片第三组14号</v>
          </cell>
        </row>
        <row r="112">
          <cell r="A112" t="str">
            <v>430621200809260060</v>
          </cell>
          <cell r="B112" t="str">
            <v>湖南省岳阳县张谷英镇莲花湖村莲花片联合组21号</v>
          </cell>
        </row>
        <row r="113">
          <cell r="A113" t="str">
            <v>430621200809290227</v>
          </cell>
          <cell r="B113" t="str">
            <v>湖南省岳阳县步仙镇北斗岭村北斗片兴建组</v>
          </cell>
        </row>
        <row r="114">
          <cell r="A114" t="str">
            <v>430621200810040065</v>
          </cell>
          <cell r="B114" t="str">
            <v>湖南省岳阳县月田镇立新村大陂片蒋家组36号</v>
          </cell>
        </row>
        <row r="115">
          <cell r="A115" t="str">
            <v>430621200810080200</v>
          </cell>
          <cell r="B115" t="str">
            <v>湖南省岳阳县张谷英镇朱公桥村居公片禾田组18号</v>
          </cell>
        </row>
        <row r="116">
          <cell r="A116" t="str">
            <v>430621200810110326</v>
          </cell>
          <cell r="B116" t="str">
            <v>湖南省岳阳县杨林街镇花果园村四龙片长途组23号</v>
          </cell>
        </row>
        <row r="117">
          <cell r="A117" t="str">
            <v>430621200810150264</v>
          </cell>
          <cell r="B117" t="str">
            <v>湖南省岳阳县公田镇向佳村晏冲片大坡组4号</v>
          </cell>
        </row>
        <row r="118">
          <cell r="A118" t="str">
            <v>43062120081016026X</v>
          </cell>
          <cell r="B118" t="str">
            <v>湖南省岳阳县杨林街镇城山舟村立塘片杨李组17号</v>
          </cell>
        </row>
        <row r="119">
          <cell r="A119" t="str">
            <v>430621200810190223</v>
          </cell>
          <cell r="B119" t="str">
            <v>湖南省岳阳县张谷英镇朱公桥村花园片四塘组15号</v>
          </cell>
        </row>
        <row r="120">
          <cell r="A120" t="str">
            <v>430621200810200129</v>
          </cell>
          <cell r="B120" t="str">
            <v>湖南省岳阳县黄沙镇黄沙村黄金片第九组17号</v>
          </cell>
        </row>
        <row r="121">
          <cell r="A121" t="str">
            <v>430621200811080149</v>
          </cell>
          <cell r="B121" t="str">
            <v>湖南省岳阳县杨林街镇姑桥村马旁片枫树组4号</v>
          </cell>
        </row>
        <row r="122">
          <cell r="A122" t="str">
            <v>430621200811080341</v>
          </cell>
          <cell r="B122" t="str">
            <v>湖南省岳阳县月田镇花苗村花苗片老屋组9号</v>
          </cell>
        </row>
        <row r="123">
          <cell r="A123" t="str">
            <v>430621200811160392</v>
          </cell>
          <cell r="B123" t="str">
            <v>湖南省岳阳县月田镇稻田村赵洞片岭背组1号</v>
          </cell>
        </row>
        <row r="124">
          <cell r="A124" t="str">
            <v>430621200811230100</v>
          </cell>
          <cell r="B124" t="str">
            <v>湖南省岳阳县荣家湾镇天鹅社区天鹅中路49号</v>
          </cell>
        </row>
        <row r="125">
          <cell r="A125" t="str">
            <v>430621200811250347</v>
          </cell>
          <cell r="B125" t="str">
            <v>湖南省岳阳县月田镇相思山村王段片石家组7号</v>
          </cell>
        </row>
        <row r="126">
          <cell r="A126" t="str">
            <v>430621200811260158</v>
          </cell>
          <cell r="B126" t="str">
            <v>湖南省岳阳县柏祥镇临港村光明片瓦一组</v>
          </cell>
        </row>
        <row r="127">
          <cell r="A127" t="str">
            <v>430621200811270022</v>
          </cell>
          <cell r="B127" t="str">
            <v>湖南省岳阳县新墙镇清水村上游片套勘组</v>
          </cell>
        </row>
        <row r="128">
          <cell r="A128" t="str">
            <v>430621200811280204</v>
          </cell>
          <cell r="B128" t="str">
            <v>湖南省岳阳县荣家湾镇鹿角村济美片第七组</v>
          </cell>
        </row>
        <row r="129">
          <cell r="A129" t="str">
            <v>430621200812050048</v>
          </cell>
          <cell r="B129" t="str">
            <v>湖南省岳阳县荣家湾镇文胜社区第一组</v>
          </cell>
        </row>
        <row r="130">
          <cell r="A130" t="str">
            <v>430621200812090285</v>
          </cell>
          <cell r="B130" t="str">
            <v>湖南省岳阳县荣家湾镇公城村金星片第四组16号</v>
          </cell>
        </row>
        <row r="131">
          <cell r="A131" t="str">
            <v>43062120081214014X</v>
          </cell>
          <cell r="B131" t="str">
            <v>湖南省岳阳县荣家湾镇六合垸村沿河片第三组</v>
          </cell>
        </row>
        <row r="132">
          <cell r="A132" t="str">
            <v>430621200812150268</v>
          </cell>
          <cell r="B132" t="str">
            <v>湖南省岳阳县长湖乡白羊村白羊片乔一组11号</v>
          </cell>
        </row>
        <row r="133">
          <cell r="A133" t="str">
            <v>430621200812160140</v>
          </cell>
          <cell r="B133" t="str">
            <v>湖南省岳阳县月田镇大界村杨林片新屋组12号</v>
          </cell>
        </row>
        <row r="134">
          <cell r="A134" t="str">
            <v>430621200901030102</v>
          </cell>
          <cell r="B134" t="str">
            <v>湖南省岳阳县长湖乡燎原新村义门片新建组6号</v>
          </cell>
        </row>
        <row r="135">
          <cell r="A135" t="str">
            <v>430621200901120204</v>
          </cell>
          <cell r="B135" t="str">
            <v>湖南省岳阳县张谷英镇大峰村大峰片老屋组6号</v>
          </cell>
        </row>
        <row r="136">
          <cell r="A136" t="str">
            <v>430621200901140029</v>
          </cell>
          <cell r="B136" t="str">
            <v>湖南省岳阳县黄沙镇龙凤村存仁片第二组13号</v>
          </cell>
        </row>
        <row r="137">
          <cell r="A137" t="str">
            <v>430621200901150403</v>
          </cell>
          <cell r="B137" t="str">
            <v>湖南省岳阳县荣家湾镇公城村三义片第九组15号</v>
          </cell>
        </row>
        <row r="138">
          <cell r="A138" t="str">
            <v>430621200903200283</v>
          </cell>
          <cell r="B138" t="str">
            <v>湖南省岳阳县荣家湾镇友爱村周谢片第二组</v>
          </cell>
        </row>
        <row r="139">
          <cell r="A139" t="str">
            <v>430621200905100147</v>
          </cell>
          <cell r="B139" t="str">
            <v>湖南省岳阳县荣家湾镇城西社区第十组</v>
          </cell>
        </row>
        <row r="140">
          <cell r="A140" t="str">
            <v>520382200812210062</v>
          </cell>
          <cell r="B140" t="str">
            <v>湖南省岳阳县毛田镇珠港村方塘片新屋组1号</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5班"/>
      <sheetName val="Sheet2"/>
    </sheetNames>
    <sheetDataSet>
      <sheetData sheetId="0"/>
      <sheetData sheetId="1">
        <row r="1">
          <cell r="A1" t="str">
            <v>公民身份号码</v>
          </cell>
          <cell r="B1" t="str">
            <v>住址</v>
          </cell>
        </row>
        <row r="2">
          <cell r="A2" t="str">
            <v>421281200801302928</v>
          </cell>
          <cell r="B2" t="str">
            <v>湖北省赤壁市赵李桥镇羊楼司村六组34号</v>
          </cell>
        </row>
        <row r="3">
          <cell r="A3" t="str">
            <v>430602200803230013</v>
          </cell>
          <cell r="B3" t="str">
            <v>湖南省岳阳市岳阳楼区城陵矶村农科组</v>
          </cell>
        </row>
        <row r="4">
          <cell r="A4" t="str">
            <v>43060220080530002X</v>
          </cell>
          <cell r="B4" t="str">
            <v>湖南省岳阳市岳阳楼区奇西社区关家组</v>
          </cell>
        </row>
        <row r="5">
          <cell r="A5" t="str">
            <v>430602200807060015</v>
          </cell>
          <cell r="B5" t="str">
            <v>湖南省岳阳市岳阳楼区康王乡长岭社区政府路1附166号</v>
          </cell>
        </row>
        <row r="6">
          <cell r="A6" t="str">
            <v>43060220080805010X</v>
          </cell>
          <cell r="B6" t="str">
            <v>湖南省岳阳市岳阳楼区郭镇乡磨刀村冯喻组</v>
          </cell>
        </row>
        <row r="7">
          <cell r="A7" t="str">
            <v>430603200808080102</v>
          </cell>
          <cell r="B7" t="str">
            <v>湖南省岳阳市云溪区云溪街道团结村月形组01号</v>
          </cell>
        </row>
        <row r="8">
          <cell r="A8" t="str">
            <v>430621200604050115</v>
          </cell>
          <cell r="B8" t="str">
            <v>湖南省岳阳县荣家湾镇荣站社区第九组</v>
          </cell>
        </row>
        <row r="9">
          <cell r="A9" t="str">
            <v>430621200609280120</v>
          </cell>
          <cell r="B9" t="str">
            <v>湖南省岳阳县毛田镇珠港村乔头片茶内组18号</v>
          </cell>
        </row>
        <row r="10">
          <cell r="A10" t="str">
            <v>430621200611230288</v>
          </cell>
          <cell r="B10" t="str">
            <v>湖南省岳阳县荣家湾镇枫桥社区天鹅南路1号</v>
          </cell>
        </row>
        <row r="11">
          <cell r="A11" t="str">
            <v>430621200701080228</v>
          </cell>
          <cell r="B11" t="str">
            <v>湖南省岳阳县公田镇甘田村甘田片甘田组21号</v>
          </cell>
        </row>
        <row r="12">
          <cell r="A12" t="str">
            <v>430621200701190240</v>
          </cell>
          <cell r="B12" t="str">
            <v>湖南省岳阳县长湖乡白羊村旱坪片彭家组43号</v>
          </cell>
        </row>
        <row r="13">
          <cell r="A13" t="str">
            <v>43062120070504016X</v>
          </cell>
          <cell r="B13" t="str">
            <v>湖南省岳阳县杨林街镇兰泽村白水片黄土组1号</v>
          </cell>
        </row>
        <row r="14">
          <cell r="A14" t="str">
            <v>430621200707050281</v>
          </cell>
          <cell r="B14" t="str">
            <v>湖南省岳阳县荣家湾镇兴园村兰塘片第三组14号</v>
          </cell>
        </row>
        <row r="15">
          <cell r="A15" t="str">
            <v>430621200708050232</v>
          </cell>
          <cell r="B15" t="str">
            <v>湖南省岳阳县荣家湾镇老街社区车站路18号</v>
          </cell>
        </row>
        <row r="16">
          <cell r="A16" t="str">
            <v>430621200708080028</v>
          </cell>
          <cell r="B16" t="str">
            <v>湖南省岳阳县荣家湾镇兴园村跃进片第七组10号</v>
          </cell>
        </row>
        <row r="17">
          <cell r="A17" t="str">
            <v>430621200708240060</v>
          </cell>
          <cell r="B17" t="str">
            <v>湖南省岳阳县筻口镇游港村西游片第十组18号</v>
          </cell>
        </row>
        <row r="18">
          <cell r="A18" t="str">
            <v>430621200708300203</v>
          </cell>
          <cell r="B18" t="str">
            <v>湖南省岳阳县荣家湾镇巴陵社区渔业新村第四组</v>
          </cell>
        </row>
        <row r="19">
          <cell r="A19" t="str">
            <v>430621200709010080</v>
          </cell>
          <cell r="B19" t="str">
            <v>湖南省岳阳县公田镇公田居委会河东片龙潭组16号</v>
          </cell>
        </row>
        <row r="20">
          <cell r="A20" t="str">
            <v>430621200709200028</v>
          </cell>
          <cell r="B20" t="str">
            <v>湖南省岳阳县毛田镇中兴村政府院内51号</v>
          </cell>
        </row>
        <row r="21">
          <cell r="A21" t="str">
            <v>430621200710030185</v>
          </cell>
          <cell r="B21" t="str">
            <v>湖南省岳阳县杨林街镇城山舟村城山片永安组38号</v>
          </cell>
        </row>
        <row r="22">
          <cell r="A22" t="str">
            <v>430621200710040025</v>
          </cell>
          <cell r="B22" t="str">
            <v>湖南省岳阳县长湖乡京广村魏庆片学堂组19号</v>
          </cell>
        </row>
        <row r="23">
          <cell r="A23" t="str">
            <v>430621200710100243</v>
          </cell>
          <cell r="B23" t="str">
            <v>湖南省岳阳县张谷英镇天龙村天龙片杨段组</v>
          </cell>
        </row>
        <row r="24">
          <cell r="A24" t="str">
            <v>430621200710222785</v>
          </cell>
          <cell r="B24" t="str">
            <v>湖南省岳阳县黄沙镇黄沙村廖山片内屋组</v>
          </cell>
        </row>
        <row r="25">
          <cell r="A25" t="str">
            <v>43062120071025340X</v>
          </cell>
          <cell r="B25" t="str">
            <v>湖南省岳阳县杨林街镇城山舟村立塘片岭上组20号</v>
          </cell>
        </row>
        <row r="26">
          <cell r="A26" t="str">
            <v>430621200711040027</v>
          </cell>
          <cell r="B26" t="str">
            <v>湖南省岳阳县月田镇白竹村陈伏片高咀组7号</v>
          </cell>
        </row>
        <row r="27">
          <cell r="A27" t="str">
            <v>430621200711160184</v>
          </cell>
          <cell r="B27" t="str">
            <v>湖南省岳阳县长湖乡大众村光荣片蒋家组23号</v>
          </cell>
        </row>
        <row r="28">
          <cell r="A28" t="str">
            <v>430621200711220124</v>
          </cell>
          <cell r="B28" t="str">
            <v>湖南省岳阳县新开镇常山村七星片十一组15号</v>
          </cell>
        </row>
        <row r="29">
          <cell r="A29" t="str">
            <v>430621200711250139</v>
          </cell>
          <cell r="B29" t="str">
            <v>湖南省岳阳县筻口镇笔架山村笔架片坡内组10号</v>
          </cell>
        </row>
        <row r="30">
          <cell r="A30" t="str">
            <v>430621200712030365</v>
          </cell>
          <cell r="B30" t="str">
            <v>湖南省岳阳县荣家湾镇畔湖新村畔湖片程林组9号</v>
          </cell>
        </row>
        <row r="31">
          <cell r="A31" t="str">
            <v>430621200712180160</v>
          </cell>
          <cell r="B31" t="str">
            <v>湖南省岳阳县中洲乡平江河村青峰片五组10号</v>
          </cell>
        </row>
        <row r="32">
          <cell r="A32" t="str">
            <v>430621200801030025</v>
          </cell>
          <cell r="B32" t="str">
            <v>湖南省岳阳县杨林街镇姑桥村姑桥片姑乔组29号</v>
          </cell>
        </row>
        <row r="33">
          <cell r="A33" t="str">
            <v>430621200801040020</v>
          </cell>
          <cell r="B33" t="str">
            <v>湖南省岳阳县荣家湾镇六合垸村沿河片第二组</v>
          </cell>
        </row>
        <row r="34">
          <cell r="A34" t="str">
            <v>430621200801050106</v>
          </cell>
          <cell r="B34" t="str">
            <v>湖南省岳阳县新墙镇燎原村方杨片第七组11号</v>
          </cell>
        </row>
        <row r="35">
          <cell r="A35" t="str">
            <v>43062120080110010X</v>
          </cell>
          <cell r="B35" t="str">
            <v>湖南省岳阳县黄沙镇新天村新堤片冷家组12号</v>
          </cell>
        </row>
        <row r="36">
          <cell r="A36" t="str">
            <v>430621200801130069</v>
          </cell>
          <cell r="B36" t="str">
            <v>湖南省岳阳县中洲乡中洲渔场第一分场92号</v>
          </cell>
        </row>
        <row r="37">
          <cell r="A37" t="str">
            <v>43062120080116009X</v>
          </cell>
          <cell r="B37" t="str">
            <v>湖南省岳阳县黄沙镇苍坪村坪中片第十三组1号</v>
          </cell>
        </row>
        <row r="38">
          <cell r="A38" t="str">
            <v>43062120080123014X</v>
          </cell>
          <cell r="B38" t="str">
            <v>湖南省岳阳县新墙镇双枫村管塘片双门组7号</v>
          </cell>
        </row>
        <row r="39">
          <cell r="A39" t="str">
            <v>430621200801240292</v>
          </cell>
          <cell r="B39" t="str">
            <v>湖南省岳阳县黄沙镇中兴村和平片第三组4号</v>
          </cell>
        </row>
        <row r="40">
          <cell r="A40" t="str">
            <v>430621200801280147</v>
          </cell>
          <cell r="B40" t="str">
            <v>湖南省岳阳县新开镇友谊村枫树片四组25号</v>
          </cell>
        </row>
        <row r="41">
          <cell r="A41" t="str">
            <v>430621200801310115</v>
          </cell>
          <cell r="B41" t="str">
            <v>湖南省岳阳县中洲乡三江村十字片一组36号</v>
          </cell>
        </row>
        <row r="42">
          <cell r="A42" t="str">
            <v>430621200802020064</v>
          </cell>
          <cell r="B42" t="str">
            <v>湖南省岳阳县荣家湾镇天鹅社区天鹅中路49号</v>
          </cell>
        </row>
        <row r="43">
          <cell r="A43" t="str">
            <v>430621200802040188</v>
          </cell>
          <cell r="B43" t="str">
            <v>湖南省岳阳县黄沙镇荷塘村滨湖片8号</v>
          </cell>
        </row>
        <row r="44">
          <cell r="A44" t="str">
            <v>43062120080208018X</v>
          </cell>
          <cell r="B44" t="str">
            <v>湖南省岳阳县柏祥镇柏祥村明淑片许中组13号</v>
          </cell>
        </row>
        <row r="45">
          <cell r="A45" t="str">
            <v>43062120080208034X</v>
          </cell>
          <cell r="B45" t="str">
            <v>湖南省岳阳县杨林街镇杨林街村付朝片广兴组8号</v>
          </cell>
        </row>
        <row r="46">
          <cell r="A46" t="str">
            <v>430621200802200030</v>
          </cell>
          <cell r="B46" t="str">
            <v>湖南省岳阳县长湖乡荆州村三友片樟树组27号</v>
          </cell>
        </row>
        <row r="47">
          <cell r="A47" t="str">
            <v>430621200802230125</v>
          </cell>
          <cell r="B47" t="str">
            <v>湖南省岳阳县公田镇港口村港口片老屋组38号</v>
          </cell>
        </row>
        <row r="48">
          <cell r="A48" t="str">
            <v>430621200802260084</v>
          </cell>
          <cell r="B48" t="str">
            <v>湖南省岳阳县黄沙镇新天村天然片第一组</v>
          </cell>
        </row>
        <row r="49">
          <cell r="A49" t="str">
            <v>430621200803060025</v>
          </cell>
          <cell r="B49" t="str">
            <v>湖南省岳阳县毛田镇相思村大冲片检坡组</v>
          </cell>
        </row>
        <row r="50">
          <cell r="A50" t="str">
            <v>430621200803060156</v>
          </cell>
          <cell r="B50" t="str">
            <v>湖南省岳阳县新墙镇新华村前进片第二组</v>
          </cell>
        </row>
        <row r="51">
          <cell r="A51" t="str">
            <v>430621200803110061</v>
          </cell>
          <cell r="B51" t="str">
            <v>湖南省岳阳县柏祥镇桑园村四支片汤助组125号</v>
          </cell>
        </row>
        <row r="52">
          <cell r="A52" t="str">
            <v>430621200803110328</v>
          </cell>
          <cell r="B52" t="str">
            <v>湖南省岳阳县长湖乡自强村自强片刘家组19号</v>
          </cell>
        </row>
        <row r="53">
          <cell r="A53" t="str">
            <v>430621200803150207</v>
          </cell>
          <cell r="B53" t="str">
            <v>湖南省岳阳县荣家湾镇兴园村兰塘片四组</v>
          </cell>
        </row>
        <row r="54">
          <cell r="A54" t="str">
            <v>430621200803240085</v>
          </cell>
          <cell r="B54" t="str">
            <v>湖南省岳阳县荣家湾镇同心社区东方路97号</v>
          </cell>
        </row>
        <row r="55">
          <cell r="A55" t="str">
            <v>430621200803300156</v>
          </cell>
          <cell r="B55" t="str">
            <v>湖南省岳阳县荣家湾镇粤西社区第二组</v>
          </cell>
        </row>
        <row r="56">
          <cell r="A56" t="str">
            <v>430621200804110071</v>
          </cell>
          <cell r="B56" t="str">
            <v>湖南省岳阳县张谷英镇倒溪村师堂片桥内组4号</v>
          </cell>
        </row>
        <row r="57">
          <cell r="A57" t="str">
            <v>430621200804210144</v>
          </cell>
          <cell r="B57" t="str">
            <v>湖南省岳阳县荣家湾镇集镇社区第二组</v>
          </cell>
        </row>
        <row r="58">
          <cell r="A58" t="str">
            <v>430621200804230014</v>
          </cell>
          <cell r="B58" t="str">
            <v>湖南省岳阳县筻口镇三港咀村新庄片第二组18号</v>
          </cell>
        </row>
        <row r="59">
          <cell r="A59" t="str">
            <v>430621200804240044</v>
          </cell>
          <cell r="B59" t="str">
            <v>湖南省岳阳县荣家湾镇洞庭村北湖片跃东组13号</v>
          </cell>
        </row>
        <row r="60">
          <cell r="A60" t="str">
            <v>430621200804270286</v>
          </cell>
          <cell r="B60" t="str">
            <v>湖南省岳阳县张谷英镇渭洞村四维片十二组14号</v>
          </cell>
        </row>
        <row r="61">
          <cell r="A61" t="str">
            <v>430621200805070200</v>
          </cell>
          <cell r="B61" t="str">
            <v>湖南省岳阳县荣家湾镇同心社区第一组</v>
          </cell>
        </row>
        <row r="62">
          <cell r="A62" t="str">
            <v>430621200805070227</v>
          </cell>
          <cell r="B62" t="str">
            <v>湖南省岳阳县杨林街镇尚书村沙陂片刘伍组34号</v>
          </cell>
        </row>
        <row r="63">
          <cell r="A63" t="str">
            <v>430621200805100027</v>
          </cell>
          <cell r="B63" t="str">
            <v>湖南省岳阳县新墙镇新华村毛杨片第三组36号</v>
          </cell>
        </row>
        <row r="64">
          <cell r="A64" t="str">
            <v>430621200805110196</v>
          </cell>
          <cell r="B64" t="str">
            <v>湖南省岳阳县公田镇横铺村石姑片石姑组44号</v>
          </cell>
        </row>
        <row r="65">
          <cell r="A65" t="str">
            <v>430621200805130066</v>
          </cell>
          <cell r="B65" t="str">
            <v>湖南省岳阳县长湖乡燎原新村燎原片唐家组</v>
          </cell>
        </row>
        <row r="66">
          <cell r="A66" t="str">
            <v>430621200805140061</v>
          </cell>
          <cell r="B66" t="str">
            <v>湖南省岳阳县荣家湾镇卫农社区第七组</v>
          </cell>
        </row>
        <row r="67">
          <cell r="A67" t="str">
            <v>430621200805200060</v>
          </cell>
          <cell r="B67" t="str">
            <v>湖南省岳阳县月田镇白竹村文昌片内屋组</v>
          </cell>
        </row>
        <row r="68">
          <cell r="A68" t="str">
            <v>430621200805200140</v>
          </cell>
          <cell r="B68" t="str">
            <v>湖南省岳阳县荣家湾镇荣湾湖村孙坞片第八组</v>
          </cell>
        </row>
        <row r="69">
          <cell r="A69" t="str">
            <v>430621200805280240</v>
          </cell>
          <cell r="B69" t="str">
            <v>湖南省岳阳县长湖乡京广村魏庆片铁炉组</v>
          </cell>
        </row>
        <row r="70">
          <cell r="A70" t="str">
            <v>430621200805300045</v>
          </cell>
          <cell r="B70" t="str">
            <v>湖南省岳阳县中洲乡三江村十字片一组85号</v>
          </cell>
        </row>
        <row r="71">
          <cell r="A71" t="str">
            <v>430621200806020360</v>
          </cell>
          <cell r="B71" t="str">
            <v>湖南省岳阳县新墙镇十二公里居委会第三组</v>
          </cell>
        </row>
        <row r="72">
          <cell r="A72" t="str">
            <v>430621200806040046</v>
          </cell>
          <cell r="B72" t="str">
            <v>湖南省岳阳县张谷英镇芭蕉村芭蕉片芭蕉组20号</v>
          </cell>
        </row>
        <row r="73">
          <cell r="A73" t="str">
            <v>430621200806040118</v>
          </cell>
          <cell r="B73" t="str">
            <v>湖南省岳阳县荣家湾镇友爱村群力片第七组</v>
          </cell>
        </row>
        <row r="74">
          <cell r="A74" t="str">
            <v>430621200806050180</v>
          </cell>
          <cell r="B74" t="str">
            <v>湖南省岳阳县毛田镇白若村杨山片高龙组12号</v>
          </cell>
        </row>
        <row r="75">
          <cell r="A75" t="str">
            <v>430621200806060020</v>
          </cell>
          <cell r="B75" t="str">
            <v>湖南省岳阳县荣家湾镇城东村许胜片第六组</v>
          </cell>
        </row>
        <row r="76">
          <cell r="A76" t="str">
            <v>430621200806070165</v>
          </cell>
          <cell r="B76" t="str">
            <v>湖南省岳阳县月田镇立新村邓谷片第八组13号</v>
          </cell>
        </row>
        <row r="77">
          <cell r="A77" t="str">
            <v>430621200806070181</v>
          </cell>
          <cell r="B77" t="str">
            <v>湖南省岳阳县柏祥镇万庆村蒋渭片沙塘组27号</v>
          </cell>
        </row>
        <row r="78">
          <cell r="A78" t="str">
            <v>430621200806140127</v>
          </cell>
          <cell r="B78" t="str">
            <v>湖南省岳阳县步仙镇新合村应祥片老屋组</v>
          </cell>
        </row>
        <row r="79">
          <cell r="A79" t="str">
            <v>430621200806160160</v>
          </cell>
          <cell r="B79" t="str">
            <v>湖南省岳阳县柏祥镇万庆村蒋渭片沙塘组36号</v>
          </cell>
        </row>
        <row r="80">
          <cell r="A80" t="str">
            <v>430621200806160208</v>
          </cell>
          <cell r="B80" t="str">
            <v>湖南省岳阳县月田镇改港村改港片学堂组1号</v>
          </cell>
        </row>
        <row r="81">
          <cell r="A81" t="str">
            <v>430621200806170051</v>
          </cell>
          <cell r="B81" t="str">
            <v>湖南省岳阳县筻口镇熊市村郭家片第三组7号</v>
          </cell>
        </row>
        <row r="82">
          <cell r="A82" t="str">
            <v>430621200806240347</v>
          </cell>
          <cell r="B82" t="str">
            <v>湖南省岳阳县中洲乡巴陵村青镜片三组20号</v>
          </cell>
        </row>
        <row r="83">
          <cell r="A83" t="str">
            <v>430621200806240371</v>
          </cell>
          <cell r="B83" t="str">
            <v>湖南省岳阳县荣家湾镇城北社区第四组</v>
          </cell>
        </row>
        <row r="84">
          <cell r="A84" t="str">
            <v>430621200806270028</v>
          </cell>
          <cell r="B84" t="str">
            <v>湖南省岳阳县长湖乡荆州村三友片春中组36号</v>
          </cell>
        </row>
        <row r="85">
          <cell r="A85" t="str">
            <v>430621200807040048</v>
          </cell>
          <cell r="B85" t="str">
            <v>湖南省岳阳县筻口镇熊市村熊市片第七组13号</v>
          </cell>
        </row>
        <row r="86">
          <cell r="A86" t="str">
            <v>43062120080706009X</v>
          </cell>
          <cell r="B86" t="str">
            <v>湖南省岳阳县月田镇白竹村陈伏片高家组17号</v>
          </cell>
        </row>
        <row r="87">
          <cell r="A87" t="str">
            <v>430621200807140399</v>
          </cell>
          <cell r="B87" t="str">
            <v>湖南省岳阳县长湖乡洪桥村胡山片蒋家组14号</v>
          </cell>
        </row>
        <row r="88">
          <cell r="A88" t="str">
            <v>430621200807140401</v>
          </cell>
          <cell r="B88" t="str">
            <v>湖南省岳阳县月田镇黄岸村伏马片沙坑组1号</v>
          </cell>
        </row>
        <row r="89">
          <cell r="A89" t="str">
            <v>430621200807170088</v>
          </cell>
          <cell r="B89" t="str">
            <v>湖南省岳阳县荣家湾镇金垅村金山片东升组18号</v>
          </cell>
        </row>
        <row r="90">
          <cell r="A90" t="str">
            <v>430621200807220102</v>
          </cell>
          <cell r="B90" t="str">
            <v>湖南省岳阳县柏祥镇伏太村伏太片兴付组9号</v>
          </cell>
        </row>
        <row r="91">
          <cell r="A91" t="str">
            <v>430621200807270193</v>
          </cell>
          <cell r="B91" t="str">
            <v>湖南省岳阳县长湖乡大众村段潘片第二组10号</v>
          </cell>
        </row>
        <row r="92">
          <cell r="A92" t="str">
            <v>430621200807270214</v>
          </cell>
          <cell r="B92" t="str">
            <v>湖南省岳阳县荣家湾镇向阳居委会第一组</v>
          </cell>
        </row>
        <row r="93">
          <cell r="A93" t="str">
            <v>430621200807290231</v>
          </cell>
          <cell r="B93" t="str">
            <v>湖南省岳阳县荣家湾镇荣湾湖村大成片第三组9号</v>
          </cell>
        </row>
        <row r="94">
          <cell r="A94" t="str">
            <v>430621200808030044</v>
          </cell>
          <cell r="B94" t="str">
            <v>湖南省岳阳县荣家湾镇洞庭村洞庭片白石组38号</v>
          </cell>
        </row>
        <row r="95">
          <cell r="A95" t="str">
            <v>430621200808050459</v>
          </cell>
          <cell r="B95" t="str">
            <v>湖南省岳阳县中洲乡坪桥湖村仁义片四组12号</v>
          </cell>
        </row>
        <row r="96">
          <cell r="A96" t="str">
            <v>430621200808070169</v>
          </cell>
          <cell r="B96" t="str">
            <v>湖南省岳阳县长湖乡燎原新村义门片范家组9号</v>
          </cell>
        </row>
        <row r="97">
          <cell r="A97" t="str">
            <v>430621200808080754</v>
          </cell>
          <cell r="B97" t="str">
            <v>湖南省岳阳县长湖乡荆州村三红片第七组30号</v>
          </cell>
        </row>
        <row r="98">
          <cell r="A98" t="str">
            <v>430621200808110220</v>
          </cell>
          <cell r="B98" t="str">
            <v>湖南省岳阳县荣家湾镇公城村三义片第八组5号</v>
          </cell>
        </row>
        <row r="99">
          <cell r="A99" t="str">
            <v>430621200808130213</v>
          </cell>
          <cell r="B99" t="str">
            <v>湖南省岳阳县荣家湾镇麻布山村牌头片前进组4号</v>
          </cell>
        </row>
        <row r="100">
          <cell r="A100" t="str">
            <v>430621200808150142</v>
          </cell>
          <cell r="B100" t="str">
            <v>湖南省岳阳县月田镇江先村江先片菜西组1号</v>
          </cell>
        </row>
        <row r="101">
          <cell r="A101" t="str">
            <v>430621200808200381</v>
          </cell>
          <cell r="B101" t="str">
            <v>湖南省岳阳县张谷英镇天龙村天龙片千香组21号</v>
          </cell>
        </row>
        <row r="102">
          <cell r="A102" t="str">
            <v>430621200808230329</v>
          </cell>
          <cell r="B102" t="str">
            <v>湖南省岳阳县新开镇马店村香严片七组21号</v>
          </cell>
        </row>
        <row r="103">
          <cell r="A103" t="str">
            <v>430621200808240201</v>
          </cell>
          <cell r="B103" t="str">
            <v>湖南省岳阳县黄沙镇苍坪村苍田片元冲组24号</v>
          </cell>
        </row>
        <row r="104">
          <cell r="A104" t="str">
            <v>430621200808250127</v>
          </cell>
          <cell r="B104" t="str">
            <v>湖南省岳阳县荣家湾镇毛家湖渔场毛家湖堤委会</v>
          </cell>
        </row>
        <row r="105">
          <cell r="A105" t="str">
            <v>430621200808300147</v>
          </cell>
          <cell r="B105" t="str">
            <v>湖南省岳阳县张谷英镇风水村寺湾片十六组11号</v>
          </cell>
        </row>
        <row r="106">
          <cell r="A106" t="str">
            <v>430621200809010109</v>
          </cell>
          <cell r="B106" t="str">
            <v>湖南省岳阳县荣家湾镇卫农社区第五组</v>
          </cell>
        </row>
        <row r="107">
          <cell r="A107" t="str">
            <v>430621200809040148</v>
          </cell>
          <cell r="B107" t="str">
            <v>湖南省岳阳县筻口镇沙南新村沙南片第三组4号</v>
          </cell>
        </row>
        <row r="108">
          <cell r="A108" t="str">
            <v>430621200809070275</v>
          </cell>
          <cell r="B108" t="str">
            <v>湖南省岳阳县月田镇茨洞村西田片老屋组6号</v>
          </cell>
        </row>
        <row r="109">
          <cell r="A109" t="str">
            <v>430621200809080262</v>
          </cell>
          <cell r="B109" t="str">
            <v>湖南省岳阳县柏祥镇柏祥村明淑片明下组33号</v>
          </cell>
        </row>
        <row r="110">
          <cell r="A110" t="str">
            <v>430621200809120017</v>
          </cell>
          <cell r="B110" t="str">
            <v>湖南省岳阳县毛田镇中兴村中毛片毛条组28号</v>
          </cell>
        </row>
        <row r="111">
          <cell r="A111" t="str">
            <v>430621200809150240</v>
          </cell>
          <cell r="B111" t="str">
            <v>湖南省岳阳县黄沙镇苍坪村坪桥片第三组14号</v>
          </cell>
        </row>
        <row r="112">
          <cell r="A112" t="str">
            <v>430621200809260060</v>
          </cell>
          <cell r="B112" t="str">
            <v>湖南省岳阳县张谷英镇莲花湖村莲花片联合组21号</v>
          </cell>
        </row>
        <row r="113">
          <cell r="A113" t="str">
            <v>430621200809290227</v>
          </cell>
          <cell r="B113" t="str">
            <v>湖南省岳阳县步仙镇北斗岭村北斗片兴建组</v>
          </cell>
        </row>
        <row r="114">
          <cell r="A114" t="str">
            <v>430621200810040065</v>
          </cell>
          <cell r="B114" t="str">
            <v>湖南省岳阳县月田镇立新村大陂片蒋家组36号</v>
          </cell>
        </row>
        <row r="115">
          <cell r="A115" t="str">
            <v>430621200810080200</v>
          </cell>
          <cell r="B115" t="str">
            <v>湖南省岳阳县张谷英镇朱公桥村居公片禾田组18号</v>
          </cell>
        </row>
        <row r="116">
          <cell r="A116" t="str">
            <v>430621200810110326</v>
          </cell>
          <cell r="B116" t="str">
            <v>湖南省岳阳县杨林街镇花果园村四龙片长途组23号</v>
          </cell>
        </row>
        <row r="117">
          <cell r="A117" t="str">
            <v>430621200810150264</v>
          </cell>
          <cell r="B117" t="str">
            <v>湖南省岳阳县公田镇向佳村晏冲片大坡组4号</v>
          </cell>
        </row>
        <row r="118">
          <cell r="A118" t="str">
            <v>43062120081016026X</v>
          </cell>
          <cell r="B118" t="str">
            <v>湖南省岳阳县杨林街镇城山舟村立塘片杨李组17号</v>
          </cell>
        </row>
        <row r="119">
          <cell r="A119" t="str">
            <v>430621200810190223</v>
          </cell>
          <cell r="B119" t="str">
            <v>湖南省岳阳县张谷英镇朱公桥村花园片四塘组15号</v>
          </cell>
        </row>
        <row r="120">
          <cell r="A120" t="str">
            <v>430621200810200129</v>
          </cell>
          <cell r="B120" t="str">
            <v>湖南省岳阳县黄沙镇黄沙村黄金片第九组17号</v>
          </cell>
        </row>
        <row r="121">
          <cell r="A121" t="str">
            <v>430621200811080149</v>
          </cell>
          <cell r="B121" t="str">
            <v>湖南省岳阳县杨林街镇姑桥村马旁片枫树组4号</v>
          </cell>
        </row>
        <row r="122">
          <cell r="A122" t="str">
            <v>430621200811080341</v>
          </cell>
          <cell r="B122" t="str">
            <v>湖南省岳阳县月田镇花苗村花苗片老屋组9号</v>
          </cell>
        </row>
        <row r="123">
          <cell r="A123" t="str">
            <v>430621200811160392</v>
          </cell>
          <cell r="B123" t="str">
            <v>湖南省岳阳县月田镇稻田村赵洞片岭背组1号</v>
          </cell>
        </row>
        <row r="124">
          <cell r="A124" t="str">
            <v>430621200811230100</v>
          </cell>
          <cell r="B124" t="str">
            <v>湖南省岳阳县荣家湾镇天鹅社区天鹅中路49号</v>
          </cell>
        </row>
        <row r="125">
          <cell r="A125" t="str">
            <v>430621200811250347</v>
          </cell>
          <cell r="B125" t="str">
            <v>湖南省岳阳县月田镇相思山村王段片石家组7号</v>
          </cell>
        </row>
        <row r="126">
          <cell r="A126" t="str">
            <v>430621200811260158</v>
          </cell>
          <cell r="B126" t="str">
            <v>湖南省岳阳县柏祥镇临港村光明片瓦一组</v>
          </cell>
        </row>
        <row r="127">
          <cell r="A127" t="str">
            <v>430621200811270022</v>
          </cell>
          <cell r="B127" t="str">
            <v>湖南省岳阳县新墙镇清水村上游片套勘组</v>
          </cell>
        </row>
        <row r="128">
          <cell r="A128" t="str">
            <v>430621200811280204</v>
          </cell>
          <cell r="B128" t="str">
            <v>湖南省岳阳县荣家湾镇鹿角村济美片第七组</v>
          </cell>
        </row>
        <row r="129">
          <cell r="A129" t="str">
            <v>430621200812050048</v>
          </cell>
          <cell r="B129" t="str">
            <v>湖南省岳阳县荣家湾镇文胜社区第一组</v>
          </cell>
        </row>
        <row r="130">
          <cell r="A130" t="str">
            <v>430621200812090285</v>
          </cell>
          <cell r="B130" t="str">
            <v>湖南省岳阳县荣家湾镇公城村金星片第四组16号</v>
          </cell>
        </row>
        <row r="131">
          <cell r="A131" t="str">
            <v>43062120081214014X</v>
          </cell>
          <cell r="B131" t="str">
            <v>湖南省岳阳县荣家湾镇六合垸村沿河片第三组</v>
          </cell>
        </row>
        <row r="132">
          <cell r="A132" t="str">
            <v>430621200812150268</v>
          </cell>
          <cell r="B132" t="str">
            <v>湖南省岳阳县长湖乡白羊村白羊片乔一组11号</v>
          </cell>
        </row>
        <row r="133">
          <cell r="A133" t="str">
            <v>430621200812160140</v>
          </cell>
          <cell r="B133" t="str">
            <v>湖南省岳阳县月田镇大界村杨林片新屋组12号</v>
          </cell>
        </row>
        <row r="134">
          <cell r="A134" t="str">
            <v>430621200901030102</v>
          </cell>
          <cell r="B134" t="str">
            <v>湖南省岳阳县长湖乡燎原新村义门片新建组6号</v>
          </cell>
        </row>
        <row r="135">
          <cell r="A135" t="str">
            <v>430621200901120204</v>
          </cell>
          <cell r="B135" t="str">
            <v>湖南省岳阳县张谷英镇大峰村大峰片老屋组6号</v>
          </cell>
        </row>
        <row r="136">
          <cell r="A136" t="str">
            <v>430621200901140029</v>
          </cell>
          <cell r="B136" t="str">
            <v>湖南省岳阳县黄沙镇龙凤村存仁片第二组13号</v>
          </cell>
        </row>
        <row r="137">
          <cell r="A137" t="str">
            <v>430621200901150403</v>
          </cell>
          <cell r="B137" t="str">
            <v>湖南省岳阳县荣家湾镇公城村三义片第九组15号</v>
          </cell>
        </row>
        <row r="138">
          <cell r="A138" t="str">
            <v>430621200903200283</v>
          </cell>
          <cell r="B138" t="str">
            <v>湖南省岳阳县荣家湾镇友爱村周谢片第二组</v>
          </cell>
        </row>
        <row r="139">
          <cell r="A139" t="str">
            <v>430621200905100147</v>
          </cell>
          <cell r="B139" t="str">
            <v>湖南省岳阳县荣家湾镇城西社区第十组</v>
          </cell>
        </row>
        <row r="140">
          <cell r="A140" t="str">
            <v>520382200812210062</v>
          </cell>
          <cell r="B140" t="str">
            <v>湖南省岳阳县毛田镇珠港村方塘片新屋组1号</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8"/>
  <sheetViews>
    <sheetView topLeftCell="A16" workbookViewId="0">
      <selection activeCell="I10" sqref="I10"/>
    </sheetView>
  </sheetViews>
  <sheetFormatPr defaultColWidth="9" defaultRowHeight="27.6" customHeight="1"/>
  <cols>
    <col min="1" max="1" width="5.75" style="1" customWidth="1"/>
    <col min="2" max="2" width="9.375" style="1" customWidth="1"/>
    <col min="3" max="3" width="5.625" style="1" customWidth="1"/>
    <col min="4" max="4" width="21.875" style="1" customWidth="1"/>
    <col min="5" max="5" width="8.75" style="1" customWidth="1"/>
    <col min="6" max="6" width="19.25" style="5" customWidth="1"/>
    <col min="7" max="7" width="36.625" style="6" customWidth="1"/>
    <col min="8" max="8" width="13.5" style="1" customWidth="1"/>
    <col min="9" max="9" width="14.25" style="1" customWidth="1"/>
    <col min="10" max="16384" width="9" style="1"/>
  </cols>
  <sheetData>
    <row r="1" s="1" customFormat="1" ht="32" customHeight="1" spans="1:9">
      <c r="A1" s="7" t="s">
        <v>0</v>
      </c>
      <c r="B1" s="7"/>
      <c r="C1" s="7"/>
      <c r="D1" s="7"/>
      <c r="E1" s="7"/>
      <c r="F1" s="8"/>
      <c r="G1" s="9"/>
      <c r="H1" s="7"/>
      <c r="I1" s="7"/>
    </row>
    <row r="2" s="1" customFormat="1" ht="23" customHeight="1" spans="1:9">
      <c r="A2" s="10" t="s">
        <v>1</v>
      </c>
      <c r="B2" s="10"/>
      <c r="C2" s="10"/>
      <c r="D2" s="10"/>
      <c r="E2" s="10"/>
      <c r="F2" s="11"/>
      <c r="G2" s="10"/>
      <c r="H2" s="10"/>
      <c r="I2" s="10"/>
    </row>
    <row r="3" s="1" customFormat="1" ht="25" customHeight="1" spans="1:9">
      <c r="A3" s="12" t="s">
        <v>2</v>
      </c>
      <c r="B3" s="13" t="s">
        <v>3</v>
      </c>
      <c r="C3" s="12" t="s">
        <v>4</v>
      </c>
      <c r="D3" s="12" t="s">
        <v>5</v>
      </c>
      <c r="E3" s="12" t="s">
        <v>6</v>
      </c>
      <c r="F3" s="14" t="s">
        <v>7</v>
      </c>
      <c r="G3" s="15" t="s">
        <v>8</v>
      </c>
      <c r="H3" s="12" t="s">
        <v>9</v>
      </c>
      <c r="I3" s="12" t="s">
        <v>10</v>
      </c>
    </row>
    <row r="4" s="2" customFormat="1" ht="30" customHeight="1" spans="1:9">
      <c r="A4" s="16" t="s">
        <v>11</v>
      </c>
      <c r="B4" s="25" t="s">
        <v>12</v>
      </c>
      <c r="C4" s="43" t="s">
        <v>13</v>
      </c>
      <c r="D4" s="25" t="s">
        <v>14</v>
      </c>
      <c r="E4" s="44" t="s">
        <v>15</v>
      </c>
      <c r="F4" s="25" t="s">
        <v>16</v>
      </c>
      <c r="G4" s="45" t="s">
        <v>17</v>
      </c>
      <c r="H4" s="46" t="s">
        <v>18</v>
      </c>
      <c r="I4" s="25"/>
    </row>
    <row r="5" s="2" customFormat="1" ht="30" customHeight="1" spans="1:9">
      <c r="A5" s="16" t="s">
        <v>19</v>
      </c>
      <c r="B5" s="25" t="s">
        <v>20</v>
      </c>
      <c r="C5" s="43" t="s">
        <v>13</v>
      </c>
      <c r="D5" s="25" t="s">
        <v>21</v>
      </c>
      <c r="E5" s="44" t="s">
        <v>15</v>
      </c>
      <c r="F5" s="25" t="s">
        <v>22</v>
      </c>
      <c r="G5" s="45" t="s">
        <v>23</v>
      </c>
      <c r="H5" s="46" t="s">
        <v>24</v>
      </c>
      <c r="I5" s="25"/>
    </row>
    <row r="6" s="2" customFormat="1" ht="30" customHeight="1" spans="1:9">
      <c r="A6" s="16" t="s">
        <v>25</v>
      </c>
      <c r="B6" s="25" t="s">
        <v>26</v>
      </c>
      <c r="C6" s="43" t="s">
        <v>13</v>
      </c>
      <c r="D6" s="25" t="s">
        <v>27</v>
      </c>
      <c r="E6" s="44" t="s">
        <v>28</v>
      </c>
      <c r="F6" s="25" t="s">
        <v>29</v>
      </c>
      <c r="G6" s="45" t="s">
        <v>30</v>
      </c>
      <c r="H6" s="46" t="s">
        <v>31</v>
      </c>
      <c r="I6" s="25"/>
    </row>
    <row r="7" s="2" customFormat="1" ht="30" customHeight="1" spans="1:9">
      <c r="A7" s="16" t="s">
        <v>32</v>
      </c>
      <c r="B7" s="25" t="s">
        <v>33</v>
      </c>
      <c r="C7" s="43" t="s">
        <v>13</v>
      </c>
      <c r="D7" s="25" t="s">
        <v>34</v>
      </c>
      <c r="E7" s="44" t="s">
        <v>28</v>
      </c>
      <c r="F7" s="25" t="s">
        <v>35</v>
      </c>
      <c r="G7" s="45" t="s">
        <v>36</v>
      </c>
      <c r="H7" s="46" t="s">
        <v>37</v>
      </c>
      <c r="I7" s="25"/>
    </row>
    <row r="8" s="2" customFormat="1" ht="30" customHeight="1" spans="1:9">
      <c r="A8" s="16" t="s">
        <v>38</v>
      </c>
      <c r="B8" s="25" t="s">
        <v>39</v>
      </c>
      <c r="C8" s="43" t="s">
        <v>13</v>
      </c>
      <c r="D8" s="25" t="s">
        <v>40</v>
      </c>
      <c r="E8" s="44" t="s">
        <v>28</v>
      </c>
      <c r="F8" s="25" t="s">
        <v>41</v>
      </c>
      <c r="G8" s="45" t="s">
        <v>42</v>
      </c>
      <c r="H8" s="46" t="s">
        <v>43</v>
      </c>
      <c r="I8" s="25"/>
    </row>
    <row r="9" s="2" customFormat="1" ht="30" customHeight="1" spans="1:9">
      <c r="A9" s="16" t="s">
        <v>44</v>
      </c>
      <c r="B9" s="25" t="s">
        <v>45</v>
      </c>
      <c r="C9" s="43" t="s">
        <v>13</v>
      </c>
      <c r="D9" s="25" t="s">
        <v>46</v>
      </c>
      <c r="E9" s="44" t="s">
        <v>28</v>
      </c>
      <c r="F9" s="25" t="s">
        <v>47</v>
      </c>
      <c r="G9" s="45" t="s">
        <v>48</v>
      </c>
      <c r="H9" s="46" t="s">
        <v>49</v>
      </c>
      <c r="I9" s="25"/>
    </row>
    <row r="10" s="2" customFormat="1" ht="30" customHeight="1" spans="1:9">
      <c r="A10" s="16" t="s">
        <v>50</v>
      </c>
      <c r="B10" s="25" t="s">
        <v>51</v>
      </c>
      <c r="C10" s="43" t="s">
        <v>13</v>
      </c>
      <c r="D10" s="25" t="s">
        <v>52</v>
      </c>
      <c r="E10" s="44" t="s">
        <v>28</v>
      </c>
      <c r="F10" s="25" t="s">
        <v>53</v>
      </c>
      <c r="G10" s="45" t="s">
        <v>54</v>
      </c>
      <c r="H10" s="46" t="s">
        <v>55</v>
      </c>
      <c r="I10" s="25"/>
    </row>
    <row r="11" s="2" customFormat="1" ht="30" customHeight="1" spans="1:9">
      <c r="A11" s="16" t="s">
        <v>56</v>
      </c>
      <c r="B11" s="25" t="s">
        <v>57</v>
      </c>
      <c r="C11" s="43" t="s">
        <v>13</v>
      </c>
      <c r="D11" s="25" t="s">
        <v>58</v>
      </c>
      <c r="E11" s="44" t="s">
        <v>28</v>
      </c>
      <c r="F11" s="25" t="s">
        <v>59</v>
      </c>
      <c r="G11" s="45" t="s">
        <v>60</v>
      </c>
      <c r="H11" s="46" t="s">
        <v>61</v>
      </c>
      <c r="I11" s="25"/>
    </row>
    <row r="12" s="2" customFormat="1" ht="30" customHeight="1" spans="1:9">
      <c r="A12" s="16" t="s">
        <v>62</v>
      </c>
      <c r="B12" s="25" t="s">
        <v>63</v>
      </c>
      <c r="C12" s="43" t="s">
        <v>13</v>
      </c>
      <c r="D12" s="25" t="s">
        <v>64</v>
      </c>
      <c r="E12" s="44" t="s">
        <v>28</v>
      </c>
      <c r="F12" s="25" t="s">
        <v>65</v>
      </c>
      <c r="G12" s="45" t="s">
        <v>66</v>
      </c>
      <c r="H12" s="46" t="s">
        <v>67</v>
      </c>
      <c r="I12" s="25"/>
    </row>
    <row r="13" s="2" customFormat="1" ht="30" customHeight="1" spans="1:9">
      <c r="A13" s="16" t="s">
        <v>68</v>
      </c>
      <c r="B13" s="25" t="s">
        <v>69</v>
      </c>
      <c r="C13" s="43" t="s">
        <v>13</v>
      </c>
      <c r="D13" s="25" t="s">
        <v>70</v>
      </c>
      <c r="E13" s="44" t="s">
        <v>28</v>
      </c>
      <c r="F13" s="25" t="s">
        <v>71</v>
      </c>
      <c r="G13" s="45" t="s">
        <v>72</v>
      </c>
      <c r="H13" s="46" t="s">
        <v>73</v>
      </c>
      <c r="I13" s="25"/>
    </row>
    <row r="14" s="2" customFormat="1" ht="30" customHeight="1" spans="1:9">
      <c r="A14" s="16" t="s">
        <v>74</v>
      </c>
      <c r="B14" s="25" t="s">
        <v>75</v>
      </c>
      <c r="C14" s="43" t="s">
        <v>13</v>
      </c>
      <c r="D14" s="25" t="s">
        <v>76</v>
      </c>
      <c r="E14" s="44" t="s">
        <v>77</v>
      </c>
      <c r="F14" s="25" t="s">
        <v>78</v>
      </c>
      <c r="G14" s="45" t="s">
        <v>79</v>
      </c>
      <c r="H14" s="46" t="s">
        <v>80</v>
      </c>
      <c r="I14" s="25"/>
    </row>
    <row r="15" s="2" customFormat="1" ht="30" customHeight="1" spans="1:9">
      <c r="A15" s="16" t="s">
        <v>81</v>
      </c>
      <c r="B15" s="25" t="s">
        <v>82</v>
      </c>
      <c r="C15" s="43" t="s">
        <v>13</v>
      </c>
      <c r="D15" s="25" t="s">
        <v>83</v>
      </c>
      <c r="E15" s="44" t="s">
        <v>28</v>
      </c>
      <c r="F15" s="25" t="s">
        <v>84</v>
      </c>
      <c r="G15" s="45" t="s">
        <v>85</v>
      </c>
      <c r="H15" s="46" t="s">
        <v>86</v>
      </c>
      <c r="I15" s="25"/>
    </row>
    <row r="16" s="2" customFormat="1" ht="30" customHeight="1" spans="1:9">
      <c r="A16" s="16" t="s">
        <v>87</v>
      </c>
      <c r="B16" s="25" t="s">
        <v>88</v>
      </c>
      <c r="C16" s="43" t="s">
        <v>13</v>
      </c>
      <c r="D16" s="25" t="s">
        <v>89</v>
      </c>
      <c r="E16" s="44" t="s">
        <v>28</v>
      </c>
      <c r="F16" s="25" t="s">
        <v>90</v>
      </c>
      <c r="G16" s="45" t="s">
        <v>91</v>
      </c>
      <c r="H16" s="46" t="s">
        <v>92</v>
      </c>
      <c r="I16" s="25"/>
    </row>
    <row r="17" s="2" customFormat="1" ht="30" customHeight="1" spans="1:9">
      <c r="A17" s="16" t="s">
        <v>93</v>
      </c>
      <c r="B17" s="25" t="s">
        <v>94</v>
      </c>
      <c r="C17" s="43" t="s">
        <v>13</v>
      </c>
      <c r="D17" s="25" t="s">
        <v>95</v>
      </c>
      <c r="E17" s="44" t="s">
        <v>15</v>
      </c>
      <c r="F17" s="25" t="s">
        <v>96</v>
      </c>
      <c r="G17" s="45" t="s">
        <v>97</v>
      </c>
      <c r="H17" s="46" t="s">
        <v>98</v>
      </c>
      <c r="I17" s="25"/>
    </row>
    <row r="18" s="2" customFormat="1" ht="30" customHeight="1" spans="1:9">
      <c r="A18" s="16" t="s">
        <v>99</v>
      </c>
      <c r="B18" s="25" t="s">
        <v>100</v>
      </c>
      <c r="C18" s="43" t="s">
        <v>13</v>
      </c>
      <c r="D18" s="25" t="s">
        <v>101</v>
      </c>
      <c r="E18" s="44" t="s">
        <v>77</v>
      </c>
      <c r="F18" s="25" t="s">
        <v>102</v>
      </c>
      <c r="G18" s="45" t="s">
        <v>103</v>
      </c>
      <c r="H18" s="46" t="s">
        <v>104</v>
      </c>
      <c r="I18" s="25"/>
    </row>
    <row r="19" s="3" customFormat="1" ht="30" customHeight="1" spans="1:9">
      <c r="A19" s="16" t="s">
        <v>105</v>
      </c>
      <c r="B19" s="25" t="s">
        <v>106</v>
      </c>
      <c r="C19" s="43" t="s">
        <v>13</v>
      </c>
      <c r="D19" s="25" t="s">
        <v>107</v>
      </c>
      <c r="E19" s="44" t="s">
        <v>28</v>
      </c>
      <c r="F19" s="25" t="s">
        <v>108</v>
      </c>
      <c r="G19" s="45" t="s">
        <v>109</v>
      </c>
      <c r="H19" s="46" t="s">
        <v>110</v>
      </c>
      <c r="I19" s="25"/>
    </row>
    <row r="20" s="2" customFormat="1" ht="30" customHeight="1" spans="1:9">
      <c r="A20" s="16" t="s">
        <v>111</v>
      </c>
      <c r="B20" s="25" t="s">
        <v>112</v>
      </c>
      <c r="C20" s="43" t="s">
        <v>13</v>
      </c>
      <c r="D20" s="25" t="s">
        <v>113</v>
      </c>
      <c r="E20" s="44" t="s">
        <v>15</v>
      </c>
      <c r="F20" s="25" t="s">
        <v>114</v>
      </c>
      <c r="G20" s="45" t="s">
        <v>115</v>
      </c>
      <c r="H20" s="46" t="s">
        <v>116</v>
      </c>
      <c r="I20" s="25"/>
    </row>
    <row r="21" s="2" customFormat="1" ht="30" customHeight="1" spans="1:9">
      <c r="A21" s="16" t="s">
        <v>117</v>
      </c>
      <c r="B21" s="25" t="s">
        <v>118</v>
      </c>
      <c r="C21" s="43" t="s">
        <v>13</v>
      </c>
      <c r="D21" s="25" t="s">
        <v>119</v>
      </c>
      <c r="E21" s="44" t="s">
        <v>120</v>
      </c>
      <c r="F21" s="25" t="s">
        <v>121</v>
      </c>
      <c r="G21" s="45" t="s">
        <v>122</v>
      </c>
      <c r="H21" s="46" t="s">
        <v>123</v>
      </c>
      <c r="I21" s="25"/>
    </row>
    <row r="22" s="2" customFormat="1" ht="30" customHeight="1" spans="1:9">
      <c r="A22" s="16" t="s">
        <v>124</v>
      </c>
      <c r="B22" s="25" t="s">
        <v>125</v>
      </c>
      <c r="C22" s="43" t="s">
        <v>13</v>
      </c>
      <c r="D22" s="25" t="s">
        <v>126</v>
      </c>
      <c r="E22" s="44" t="s">
        <v>28</v>
      </c>
      <c r="F22" s="25" t="s">
        <v>127</v>
      </c>
      <c r="G22" s="45" t="s">
        <v>128</v>
      </c>
      <c r="H22" s="46" t="s">
        <v>129</v>
      </c>
      <c r="I22" s="25"/>
    </row>
    <row r="23" s="2" customFormat="1" ht="30" customHeight="1" spans="1:9">
      <c r="A23" s="16" t="s">
        <v>130</v>
      </c>
      <c r="B23" s="25" t="s">
        <v>131</v>
      </c>
      <c r="C23" s="43" t="s">
        <v>13</v>
      </c>
      <c r="D23" s="25" t="s">
        <v>132</v>
      </c>
      <c r="E23" s="44" t="s">
        <v>15</v>
      </c>
      <c r="F23" s="25" t="s">
        <v>133</v>
      </c>
      <c r="G23" s="45" t="s">
        <v>134</v>
      </c>
      <c r="H23" s="46" t="s">
        <v>135</v>
      </c>
      <c r="I23" s="25"/>
    </row>
    <row r="24" s="2" customFormat="1" ht="30" customHeight="1" spans="1:9">
      <c r="A24" s="16" t="s">
        <v>136</v>
      </c>
      <c r="B24" s="25" t="s">
        <v>137</v>
      </c>
      <c r="C24" s="43" t="s">
        <v>13</v>
      </c>
      <c r="D24" s="25" t="s">
        <v>138</v>
      </c>
      <c r="E24" s="44" t="s">
        <v>15</v>
      </c>
      <c r="F24" s="25" t="s">
        <v>139</v>
      </c>
      <c r="G24" s="45" t="s">
        <v>140</v>
      </c>
      <c r="H24" s="46" t="s">
        <v>141</v>
      </c>
      <c r="I24" s="25"/>
    </row>
    <row r="25" s="2" customFormat="1" ht="30" customHeight="1" spans="1:9">
      <c r="A25" s="16" t="s">
        <v>142</v>
      </c>
      <c r="B25" s="25" t="s">
        <v>143</v>
      </c>
      <c r="C25" s="43" t="s">
        <v>13</v>
      </c>
      <c r="D25" s="25" t="s">
        <v>144</v>
      </c>
      <c r="E25" s="44" t="s">
        <v>77</v>
      </c>
      <c r="F25" s="25" t="s">
        <v>145</v>
      </c>
      <c r="G25" s="45" t="s">
        <v>146</v>
      </c>
      <c r="H25" s="46" t="s">
        <v>147</v>
      </c>
      <c r="I25" s="25"/>
    </row>
    <row r="26" s="2" customFormat="1" ht="30" customHeight="1" spans="1:9">
      <c r="A26" s="16" t="s">
        <v>148</v>
      </c>
      <c r="B26" s="25" t="s">
        <v>149</v>
      </c>
      <c r="C26" s="43" t="s">
        <v>13</v>
      </c>
      <c r="D26" s="25" t="s">
        <v>150</v>
      </c>
      <c r="E26" s="44" t="s">
        <v>77</v>
      </c>
      <c r="F26" s="25" t="s">
        <v>151</v>
      </c>
      <c r="G26" s="45" t="s">
        <v>152</v>
      </c>
      <c r="H26" s="46" t="s">
        <v>153</v>
      </c>
      <c r="I26" s="25"/>
    </row>
    <row r="27" s="2" customFormat="1" ht="30" customHeight="1" spans="1:9">
      <c r="A27" s="16" t="s">
        <v>154</v>
      </c>
      <c r="B27" s="25" t="s">
        <v>155</v>
      </c>
      <c r="C27" s="43" t="s">
        <v>13</v>
      </c>
      <c r="D27" s="25" t="s">
        <v>156</v>
      </c>
      <c r="E27" s="44" t="s">
        <v>28</v>
      </c>
      <c r="F27" s="25" t="s">
        <v>157</v>
      </c>
      <c r="G27" s="45" t="s">
        <v>158</v>
      </c>
      <c r="H27" s="46" t="s">
        <v>159</v>
      </c>
      <c r="I27" s="25"/>
    </row>
    <row r="28" s="2" customFormat="1" ht="30" customHeight="1" spans="1:9">
      <c r="A28" s="16" t="s">
        <v>160</v>
      </c>
      <c r="B28" s="25" t="s">
        <v>161</v>
      </c>
      <c r="C28" s="47" t="s">
        <v>13</v>
      </c>
      <c r="D28" s="25" t="s">
        <v>162</v>
      </c>
      <c r="E28" s="44" t="s">
        <v>28</v>
      </c>
      <c r="F28" s="25" t="s">
        <v>163</v>
      </c>
      <c r="G28" s="45" t="s">
        <v>146</v>
      </c>
      <c r="H28" s="46" t="s">
        <v>164</v>
      </c>
      <c r="I28" s="25"/>
    </row>
    <row r="29" s="2" customFormat="1" ht="30" customHeight="1" spans="1:9">
      <c r="A29" s="16" t="s">
        <v>165</v>
      </c>
      <c r="B29" s="25" t="s">
        <v>166</v>
      </c>
      <c r="C29" s="43" t="s">
        <v>13</v>
      </c>
      <c r="D29" s="25" t="s">
        <v>167</v>
      </c>
      <c r="E29" s="44" t="s">
        <v>77</v>
      </c>
      <c r="F29" s="25" t="s">
        <v>168</v>
      </c>
      <c r="G29" s="45" t="s">
        <v>169</v>
      </c>
      <c r="H29" s="46" t="s">
        <v>170</v>
      </c>
      <c r="I29" s="25"/>
    </row>
    <row r="30" s="2" customFormat="1" ht="30" customHeight="1" spans="1:9">
      <c r="A30" s="16" t="s">
        <v>171</v>
      </c>
      <c r="B30" s="25" t="s">
        <v>172</v>
      </c>
      <c r="C30" s="43" t="s">
        <v>13</v>
      </c>
      <c r="D30" s="25" t="s">
        <v>173</v>
      </c>
      <c r="E30" s="44" t="s">
        <v>28</v>
      </c>
      <c r="F30" s="25" t="s">
        <v>174</v>
      </c>
      <c r="G30" s="45" t="s">
        <v>175</v>
      </c>
      <c r="H30" s="46" t="s">
        <v>176</v>
      </c>
      <c r="I30" s="25"/>
    </row>
    <row r="31" s="2" customFormat="1" ht="30" customHeight="1" spans="1:9">
      <c r="A31" s="16" t="s">
        <v>177</v>
      </c>
      <c r="B31" s="25" t="s">
        <v>178</v>
      </c>
      <c r="C31" s="43" t="s">
        <v>13</v>
      </c>
      <c r="D31" s="25" t="s">
        <v>179</v>
      </c>
      <c r="E31" s="44" t="s">
        <v>28</v>
      </c>
      <c r="F31" s="25" t="s">
        <v>180</v>
      </c>
      <c r="G31" s="45" t="s">
        <v>181</v>
      </c>
      <c r="H31" s="46" t="s">
        <v>182</v>
      </c>
      <c r="I31" s="25"/>
    </row>
    <row r="32" s="2" customFormat="1" ht="30" customHeight="1" spans="1:9">
      <c r="A32" s="16" t="s">
        <v>183</v>
      </c>
      <c r="B32" s="25" t="s">
        <v>184</v>
      </c>
      <c r="C32" s="43" t="s">
        <v>13</v>
      </c>
      <c r="D32" s="25" t="s">
        <v>185</v>
      </c>
      <c r="E32" s="44" t="s">
        <v>28</v>
      </c>
      <c r="F32" s="25" t="s">
        <v>186</v>
      </c>
      <c r="G32" s="45" t="s">
        <v>187</v>
      </c>
      <c r="H32" s="46" t="s">
        <v>188</v>
      </c>
      <c r="I32" s="25"/>
    </row>
    <row r="33" s="2" customFormat="1" ht="30" customHeight="1" spans="1:9">
      <c r="A33" s="16" t="s">
        <v>189</v>
      </c>
      <c r="B33" s="25" t="s">
        <v>190</v>
      </c>
      <c r="C33" s="43" t="s">
        <v>13</v>
      </c>
      <c r="D33" s="25" t="s">
        <v>191</v>
      </c>
      <c r="E33" s="44" t="s">
        <v>28</v>
      </c>
      <c r="F33" s="25" t="s">
        <v>192</v>
      </c>
      <c r="G33" s="45" t="s">
        <v>193</v>
      </c>
      <c r="H33" s="46" t="s">
        <v>194</v>
      </c>
      <c r="I33" s="25"/>
    </row>
    <row r="34" s="1" customFormat="1" ht="28" customHeight="1" spans="1:9">
      <c r="A34" s="22" t="s">
        <v>195</v>
      </c>
      <c r="B34" s="22"/>
      <c r="C34" s="22"/>
      <c r="D34" s="22"/>
      <c r="E34" s="22"/>
      <c r="F34" s="23"/>
      <c r="G34" s="24"/>
      <c r="H34" s="22"/>
      <c r="I34" s="22"/>
    </row>
    <row r="35" s="1" customFormat="1" ht="27" customHeight="1" spans="6:7">
      <c r="F35" s="5"/>
      <c r="G35" s="6"/>
    </row>
    <row r="36" s="1" customFormat="1" ht="27" customHeight="1" spans="6:7">
      <c r="F36" s="5"/>
      <c r="G36" s="6"/>
    </row>
    <row r="37" s="1" customFormat="1" ht="27" customHeight="1" spans="6:7">
      <c r="F37" s="5"/>
      <c r="G37" s="6"/>
    </row>
    <row r="38" s="1" customFormat="1" ht="27" customHeight="1" spans="6:7">
      <c r="F38" s="5"/>
      <c r="G38" s="6"/>
    </row>
    <row r="39" s="1" customFormat="1" ht="27" customHeight="1" spans="6:7">
      <c r="F39" s="5"/>
      <c r="G39" s="6"/>
    </row>
    <row r="40" s="1" customFormat="1" ht="27" customHeight="1" spans="6:7">
      <c r="F40" s="5"/>
      <c r="G40" s="6"/>
    </row>
    <row r="41" s="1" customFormat="1" ht="27" customHeight="1" spans="6:7">
      <c r="F41" s="5"/>
      <c r="G41" s="6"/>
    </row>
    <row r="42" s="1" customFormat="1" ht="27" customHeight="1" spans="6:7">
      <c r="F42" s="5"/>
      <c r="G42" s="6"/>
    </row>
    <row r="43" s="1" customFormat="1" ht="27" customHeight="1" spans="6:7">
      <c r="F43" s="5"/>
      <c r="G43" s="6"/>
    </row>
    <row r="44" s="1" customFormat="1" ht="27" customHeight="1" spans="6:7">
      <c r="F44" s="5"/>
      <c r="G44" s="6"/>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sheetData>
  <mergeCells count="3">
    <mergeCell ref="A1:I1"/>
    <mergeCell ref="A2:I2"/>
    <mergeCell ref="A34:I3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8"/>
  <sheetViews>
    <sheetView workbookViewId="0">
      <selection activeCell="E11" sqref="E11"/>
    </sheetView>
  </sheetViews>
  <sheetFormatPr defaultColWidth="9" defaultRowHeight="27.6" customHeight="1"/>
  <cols>
    <col min="1" max="1" width="5.75" style="1" customWidth="1"/>
    <col min="2" max="2" width="9.375" style="1" customWidth="1"/>
    <col min="3" max="3" width="5.625" style="1" customWidth="1"/>
    <col min="4" max="4" width="21.875" style="1" customWidth="1"/>
    <col min="5" max="5" width="8.75" style="1" customWidth="1"/>
    <col min="6" max="6" width="19.25" style="5" customWidth="1"/>
    <col min="7" max="7" width="36" style="6" customWidth="1"/>
    <col min="8" max="8" width="13.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196</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197</v>
      </c>
      <c r="C4" s="17" t="str">
        <f t="shared" ref="C4:C43" si="0">IF(OR(LEN(D4)=15,LEN(D4)=18),IF(MOD(MID(D4,15,3)*1,2),"男","女"),#N/A)</f>
        <v>男</v>
      </c>
      <c r="D4" s="13" t="s">
        <v>198</v>
      </c>
      <c r="E4" s="18" t="s">
        <v>15</v>
      </c>
      <c r="F4" s="13" t="s">
        <v>199</v>
      </c>
      <c r="G4" s="19" t="str">
        <f>VLOOKUP(D4,[1]Sheet2!A:B,2,0)</f>
        <v>湖南省岳阳县筻口镇笔架山村笔架片坡内组10号</v>
      </c>
      <c r="H4" s="20" t="s">
        <v>200</v>
      </c>
      <c r="I4" s="25"/>
    </row>
    <row r="5" s="2" customFormat="1" ht="32" customHeight="1" spans="1:9">
      <c r="A5" s="16" t="s">
        <v>19</v>
      </c>
      <c r="B5" s="13" t="s">
        <v>201</v>
      </c>
      <c r="C5" s="17" t="str">
        <f t="shared" si="0"/>
        <v>男</v>
      </c>
      <c r="D5" s="13" t="s">
        <v>202</v>
      </c>
      <c r="E5" s="18" t="s">
        <v>15</v>
      </c>
      <c r="F5" s="13" t="s">
        <v>203</v>
      </c>
      <c r="G5" s="19" t="str">
        <f>VLOOKUP(D5,[1]Sheet2!A:B,2,0)</f>
        <v>湖南省岳阳县荣家湾镇向阳居委会第一组</v>
      </c>
      <c r="H5" s="20" t="s">
        <v>204</v>
      </c>
      <c r="I5" s="25"/>
    </row>
    <row r="6" s="2" customFormat="1" ht="32" customHeight="1" spans="1:9">
      <c r="A6" s="16" t="s">
        <v>25</v>
      </c>
      <c r="B6" s="13" t="s">
        <v>205</v>
      </c>
      <c r="C6" s="17" t="str">
        <f t="shared" si="0"/>
        <v>男</v>
      </c>
      <c r="D6" s="13" t="s">
        <v>206</v>
      </c>
      <c r="E6" s="18" t="s">
        <v>15</v>
      </c>
      <c r="F6" s="13" t="s">
        <v>207</v>
      </c>
      <c r="G6" s="19" t="s">
        <v>208</v>
      </c>
      <c r="H6" s="20" t="s">
        <v>209</v>
      </c>
      <c r="I6" s="25"/>
    </row>
    <row r="7" s="2" customFormat="1" ht="32" customHeight="1" spans="1:9">
      <c r="A7" s="16" t="s">
        <v>32</v>
      </c>
      <c r="B7" s="13" t="s">
        <v>210</v>
      </c>
      <c r="C7" s="17" t="str">
        <f t="shared" si="0"/>
        <v>男</v>
      </c>
      <c r="D7" s="13" t="s">
        <v>211</v>
      </c>
      <c r="E7" s="18" t="s">
        <v>15</v>
      </c>
      <c r="F7" s="13" t="s">
        <v>212</v>
      </c>
      <c r="G7" s="19" t="s">
        <v>213</v>
      </c>
      <c r="H7" s="20" t="s">
        <v>214</v>
      </c>
      <c r="I7" s="25"/>
    </row>
    <row r="8" s="2" customFormat="1" ht="32" customHeight="1" spans="1:9">
      <c r="A8" s="16" t="s">
        <v>38</v>
      </c>
      <c r="B8" s="13" t="s">
        <v>215</v>
      </c>
      <c r="C8" s="17" t="str">
        <f t="shared" si="0"/>
        <v>女</v>
      </c>
      <c r="D8" s="13" t="s">
        <v>216</v>
      </c>
      <c r="E8" s="18" t="s">
        <v>15</v>
      </c>
      <c r="F8" s="13" t="s">
        <v>217</v>
      </c>
      <c r="G8" s="19" t="str">
        <f>VLOOKUP(D8,[1]Sheet2!A:B,2,0)</f>
        <v>湖南省岳阳县筻口镇游港村西游片第十组18号</v>
      </c>
      <c r="H8" s="20" t="s">
        <v>218</v>
      </c>
      <c r="I8" s="25"/>
    </row>
    <row r="9" s="2" customFormat="1" ht="32" customHeight="1" spans="1:9">
      <c r="A9" s="16" t="s">
        <v>44</v>
      </c>
      <c r="B9" s="13" t="s">
        <v>219</v>
      </c>
      <c r="C9" s="17" t="str">
        <f t="shared" si="0"/>
        <v>女</v>
      </c>
      <c r="D9" s="13" t="s">
        <v>220</v>
      </c>
      <c r="E9" s="18" t="s">
        <v>15</v>
      </c>
      <c r="F9" s="13" t="s">
        <v>221</v>
      </c>
      <c r="G9" s="19" t="str">
        <f>VLOOKUP(D9,[1]Sheet2!A:B,2,0)</f>
        <v>湖南省岳阳县杨林街镇城山舟村城山片永安组38号</v>
      </c>
      <c r="H9" s="20" t="s">
        <v>222</v>
      </c>
      <c r="I9" s="25"/>
    </row>
    <row r="10" s="2" customFormat="1" ht="32" customHeight="1" spans="1:9">
      <c r="A10" s="16" t="s">
        <v>50</v>
      </c>
      <c r="B10" s="13" t="s">
        <v>223</v>
      </c>
      <c r="C10" s="17" t="str">
        <f t="shared" si="0"/>
        <v>男</v>
      </c>
      <c r="D10" s="13" t="s">
        <v>224</v>
      </c>
      <c r="E10" s="18" t="s">
        <v>15</v>
      </c>
      <c r="F10" s="13" t="s">
        <v>225</v>
      </c>
      <c r="G10" s="19" t="str">
        <f>VLOOKUP(D10,[1]Sheet2!A:B,2,0)</f>
        <v>湖南省岳阳县黄沙镇苍坪村坪中片第十三组1号</v>
      </c>
      <c r="H10" s="20" t="s">
        <v>226</v>
      </c>
      <c r="I10" s="25"/>
    </row>
    <row r="11" s="2" customFormat="1" ht="32" customHeight="1" spans="1:9">
      <c r="A11" s="16" t="s">
        <v>56</v>
      </c>
      <c r="B11" s="13" t="s">
        <v>227</v>
      </c>
      <c r="C11" s="17" t="str">
        <f t="shared" si="0"/>
        <v>男</v>
      </c>
      <c r="D11" s="13" t="s">
        <v>228</v>
      </c>
      <c r="E11" s="18" t="s">
        <v>15</v>
      </c>
      <c r="F11" s="13" t="s">
        <v>229</v>
      </c>
      <c r="G11" s="19" t="str">
        <f>VLOOKUP(D11,[1]Sheet2!A:B,2,0)</f>
        <v>湖南省岳阳县长湖乡荆州村三友片樟树组27号</v>
      </c>
      <c r="H11" s="20" t="s">
        <v>230</v>
      </c>
      <c r="I11" s="25"/>
    </row>
    <row r="12" s="2" customFormat="1" ht="32" customHeight="1" spans="1:9">
      <c r="A12" s="16" t="s">
        <v>62</v>
      </c>
      <c r="B12" s="13" t="s">
        <v>231</v>
      </c>
      <c r="C12" s="17" t="str">
        <f t="shared" si="0"/>
        <v>女</v>
      </c>
      <c r="D12" s="13" t="s">
        <v>232</v>
      </c>
      <c r="E12" s="18" t="s">
        <v>15</v>
      </c>
      <c r="F12" s="13" t="s">
        <v>233</v>
      </c>
      <c r="G12" s="19" t="str">
        <f>VLOOKUP(D12,[1]Sheet2!A:B,2,0)</f>
        <v>湖南省岳阳县荣家湾镇兴园村兰塘片四组</v>
      </c>
      <c r="H12" s="20" t="s">
        <v>234</v>
      </c>
      <c r="I12" s="25"/>
    </row>
    <row r="13" s="2" customFormat="1" ht="32" customHeight="1" spans="1:9">
      <c r="A13" s="16" t="s">
        <v>68</v>
      </c>
      <c r="B13" s="13" t="s">
        <v>235</v>
      </c>
      <c r="C13" s="17" t="str">
        <f t="shared" si="0"/>
        <v>女</v>
      </c>
      <c r="D13" s="13" t="s">
        <v>236</v>
      </c>
      <c r="E13" s="18" t="s">
        <v>15</v>
      </c>
      <c r="F13" s="13" t="s">
        <v>237</v>
      </c>
      <c r="G13" s="19" t="s">
        <v>238</v>
      </c>
      <c r="H13" s="20" t="s">
        <v>239</v>
      </c>
      <c r="I13" s="25"/>
    </row>
    <row r="14" s="2" customFormat="1" ht="32" customHeight="1" spans="1:9">
      <c r="A14" s="16" t="s">
        <v>74</v>
      </c>
      <c r="B14" s="13" t="s">
        <v>240</v>
      </c>
      <c r="C14" s="17" t="str">
        <f t="shared" si="0"/>
        <v>女</v>
      </c>
      <c r="D14" s="13" t="s">
        <v>241</v>
      </c>
      <c r="E14" s="18" t="s">
        <v>15</v>
      </c>
      <c r="F14" s="13" t="s">
        <v>242</v>
      </c>
      <c r="G14" s="19" t="str">
        <f>VLOOKUP(D14,[1]Sheet2!A:B,2,0)</f>
        <v>湖南省岳阳县毛田镇白若村杨山片高龙组12号</v>
      </c>
      <c r="H14" s="20" t="s">
        <v>243</v>
      </c>
      <c r="I14" s="25"/>
    </row>
    <row r="15" s="2" customFormat="1" ht="32" customHeight="1" spans="1:9">
      <c r="A15" s="16" t="s">
        <v>81</v>
      </c>
      <c r="B15" s="13" t="s">
        <v>244</v>
      </c>
      <c r="C15" s="17" t="str">
        <f t="shared" si="0"/>
        <v>女</v>
      </c>
      <c r="D15" s="13" t="s">
        <v>245</v>
      </c>
      <c r="E15" s="18" t="s">
        <v>15</v>
      </c>
      <c r="F15" s="13" t="s">
        <v>246</v>
      </c>
      <c r="G15" s="19" t="str">
        <f>VLOOKUP(D15,[1]Sheet2!A:B,2,0)</f>
        <v>湖南省岳阳县荣家湾镇六合垸村沿河片第二组</v>
      </c>
      <c r="H15" s="20" t="s">
        <v>247</v>
      </c>
      <c r="I15" s="25"/>
    </row>
    <row r="16" s="2" customFormat="1" ht="32" customHeight="1" spans="1:9">
      <c r="A16" s="16" t="s">
        <v>87</v>
      </c>
      <c r="B16" s="13" t="s">
        <v>248</v>
      </c>
      <c r="C16" s="17" t="str">
        <f t="shared" si="0"/>
        <v>女</v>
      </c>
      <c r="D16" s="13" t="s">
        <v>249</v>
      </c>
      <c r="E16" s="18" t="s">
        <v>15</v>
      </c>
      <c r="F16" s="13" t="s">
        <v>250</v>
      </c>
      <c r="G16" s="19" t="str">
        <f>VLOOKUP(D16,[1]Sheet2!A:B,2,0)</f>
        <v>湖南省岳阳县步仙镇新合村应祥片老屋组</v>
      </c>
      <c r="H16" s="20" t="s">
        <v>251</v>
      </c>
      <c r="I16" s="25"/>
    </row>
    <row r="17" s="2" customFormat="1" ht="32" customHeight="1" spans="1:9">
      <c r="A17" s="16" t="s">
        <v>93</v>
      </c>
      <c r="B17" s="13" t="s">
        <v>252</v>
      </c>
      <c r="C17" s="17" t="str">
        <f t="shared" si="0"/>
        <v>男</v>
      </c>
      <c r="D17" s="13" t="s">
        <v>224</v>
      </c>
      <c r="E17" s="18" t="s">
        <v>15</v>
      </c>
      <c r="F17" s="13" t="s">
        <v>253</v>
      </c>
      <c r="G17" s="19" t="str">
        <f>VLOOKUP(D17,[1]Sheet2!A:B,2,0)</f>
        <v>湖南省岳阳县黄沙镇苍坪村坪中片第十三组1号</v>
      </c>
      <c r="H17" s="20" t="s">
        <v>254</v>
      </c>
      <c r="I17" s="25"/>
    </row>
    <row r="18" s="2" customFormat="1" ht="32" customHeight="1" spans="1:9">
      <c r="A18" s="16" t="s">
        <v>99</v>
      </c>
      <c r="B18" s="13" t="s">
        <v>255</v>
      </c>
      <c r="C18" s="17" t="str">
        <f t="shared" si="0"/>
        <v>女</v>
      </c>
      <c r="D18" s="13" t="s">
        <v>256</v>
      </c>
      <c r="E18" s="18" t="s">
        <v>15</v>
      </c>
      <c r="F18" s="13" t="s">
        <v>257</v>
      </c>
      <c r="G18" s="19" t="str">
        <f>VLOOKUP(D18,[1]Sheet2!A:B,2,0)</f>
        <v>湖南省岳阳县月田镇黄岸村伏马片沙坑组1号</v>
      </c>
      <c r="H18" s="20" t="s">
        <v>258</v>
      </c>
      <c r="I18" s="25"/>
    </row>
    <row r="19" s="2" customFormat="1" ht="32" customHeight="1" spans="1:9">
      <c r="A19" s="16" t="s">
        <v>105</v>
      </c>
      <c r="B19" s="13" t="s">
        <v>259</v>
      </c>
      <c r="C19" s="17" t="str">
        <f t="shared" si="0"/>
        <v>女</v>
      </c>
      <c r="D19" s="13" t="s">
        <v>260</v>
      </c>
      <c r="E19" s="18" t="s">
        <v>15</v>
      </c>
      <c r="F19" s="13" t="s">
        <v>261</v>
      </c>
      <c r="G19" s="19" t="str">
        <f>VLOOKUP(D19,[1]Sheet2!A:B,2,0)</f>
        <v>湖南省岳阳县柏祥镇伏太村伏太片兴付组9号</v>
      </c>
      <c r="H19" s="20" t="s">
        <v>262</v>
      </c>
      <c r="I19" s="25"/>
    </row>
    <row r="20" s="2" customFormat="1" ht="32" customHeight="1" spans="1:9">
      <c r="A20" s="16" t="s">
        <v>111</v>
      </c>
      <c r="B20" s="13" t="s">
        <v>263</v>
      </c>
      <c r="C20" s="17" t="str">
        <f t="shared" si="0"/>
        <v>男</v>
      </c>
      <c r="D20" s="13" t="s">
        <v>264</v>
      </c>
      <c r="E20" s="18" t="s">
        <v>15</v>
      </c>
      <c r="F20" s="13" t="s">
        <v>265</v>
      </c>
      <c r="G20" s="19" t="str">
        <f>VLOOKUP(D20,[1]Sheet2!A:B,2,0)</f>
        <v>湖南省岳阳县长湖乡大众村段潘片第二组10号</v>
      </c>
      <c r="H20" s="20" t="s">
        <v>266</v>
      </c>
      <c r="I20" s="25"/>
    </row>
    <row r="21" s="3" customFormat="1" ht="32" customHeight="1" spans="1:9">
      <c r="A21" s="16" t="s">
        <v>117</v>
      </c>
      <c r="B21" s="13" t="s">
        <v>267</v>
      </c>
      <c r="C21" s="17" t="str">
        <f t="shared" si="0"/>
        <v>男</v>
      </c>
      <c r="D21" s="13" t="s">
        <v>268</v>
      </c>
      <c r="E21" s="18" t="s">
        <v>15</v>
      </c>
      <c r="F21" s="13" t="s">
        <v>269</v>
      </c>
      <c r="G21" s="19" t="str">
        <f>VLOOKUP(D21,[1]Sheet2!A:B,2,0)</f>
        <v>湖南省岳阳县中洲乡坪桥湖村仁义片四组12号</v>
      </c>
      <c r="H21" s="20" t="s">
        <v>270</v>
      </c>
      <c r="I21" s="25"/>
    </row>
    <row r="22" s="2" customFormat="1" ht="32" customHeight="1" spans="1:9">
      <c r="A22" s="16" t="s">
        <v>124</v>
      </c>
      <c r="B22" s="13" t="s">
        <v>271</v>
      </c>
      <c r="C22" s="17" t="str">
        <f t="shared" si="0"/>
        <v>女</v>
      </c>
      <c r="D22" s="13" t="s">
        <v>272</v>
      </c>
      <c r="E22" s="18" t="s">
        <v>15</v>
      </c>
      <c r="F22" s="13" t="s">
        <v>273</v>
      </c>
      <c r="G22" s="19" t="str">
        <f>VLOOKUP(D22,[1]Sheet2!A:B,2,0)</f>
        <v>湖南省岳阳县黄沙镇苍坪村苍田片元冲组24号</v>
      </c>
      <c r="H22" s="20" t="s">
        <v>274</v>
      </c>
      <c r="I22" s="25"/>
    </row>
    <row r="23" s="2" customFormat="1" ht="32" customHeight="1" spans="1:9">
      <c r="A23" s="16" t="s">
        <v>130</v>
      </c>
      <c r="B23" s="13" t="s">
        <v>275</v>
      </c>
      <c r="C23" s="17" t="str">
        <f t="shared" si="0"/>
        <v>女</v>
      </c>
      <c r="D23" s="13" t="s">
        <v>276</v>
      </c>
      <c r="E23" s="18" t="s">
        <v>15</v>
      </c>
      <c r="F23" s="13" t="s">
        <v>277</v>
      </c>
      <c r="G23" s="19" t="str">
        <f>VLOOKUP(D23,[1]Sheet2!A:B,2,0)</f>
        <v>湖南省岳阳县筻口镇沙南新村沙南片第三组4号</v>
      </c>
      <c r="H23" s="20" t="s">
        <v>278</v>
      </c>
      <c r="I23" s="25"/>
    </row>
    <row r="24" s="2" customFormat="1" ht="32" customHeight="1" spans="1:9">
      <c r="A24" s="16" t="s">
        <v>136</v>
      </c>
      <c r="B24" s="13" t="s">
        <v>279</v>
      </c>
      <c r="C24" s="17" t="str">
        <f t="shared" si="0"/>
        <v>男</v>
      </c>
      <c r="D24" s="13" t="s">
        <v>280</v>
      </c>
      <c r="E24" s="18" t="s">
        <v>15</v>
      </c>
      <c r="F24" s="13" t="s">
        <v>281</v>
      </c>
      <c r="G24" s="19" t="str">
        <f>VLOOKUP(D24,[1]Sheet2!A:B,2,0)</f>
        <v>湖南省岳阳县月田镇茨洞村西田片老屋组6号</v>
      </c>
      <c r="H24" s="20" t="s">
        <v>282</v>
      </c>
      <c r="I24" s="25"/>
    </row>
    <row r="25" s="2" customFormat="1" ht="32" customHeight="1" spans="1:9">
      <c r="A25" s="16" t="s">
        <v>142</v>
      </c>
      <c r="B25" s="13" t="s">
        <v>283</v>
      </c>
      <c r="C25" s="17" t="str">
        <f t="shared" si="0"/>
        <v>女</v>
      </c>
      <c r="D25" s="13" t="s">
        <v>216</v>
      </c>
      <c r="E25" s="18" t="s">
        <v>15</v>
      </c>
      <c r="F25" s="13" t="s">
        <v>284</v>
      </c>
      <c r="G25" s="19" t="str">
        <f>VLOOKUP(D25,[1]Sheet2!A:B,2,0)</f>
        <v>湖南省岳阳县筻口镇游港村西游片第十组18号</v>
      </c>
      <c r="H25" s="20" t="s">
        <v>285</v>
      </c>
      <c r="I25" s="25"/>
    </row>
    <row r="26" s="2" customFormat="1" ht="32" customHeight="1" spans="1:9">
      <c r="A26" s="16" t="s">
        <v>148</v>
      </c>
      <c r="B26" s="13" t="s">
        <v>286</v>
      </c>
      <c r="C26" s="17" t="str">
        <f t="shared" si="0"/>
        <v>女</v>
      </c>
      <c r="D26" s="13" t="s">
        <v>287</v>
      </c>
      <c r="E26" s="18" t="s">
        <v>15</v>
      </c>
      <c r="F26" s="13" t="s">
        <v>288</v>
      </c>
      <c r="G26" s="19" t="str">
        <f>VLOOKUP(D26,[1]Sheet2!A:B,2,0)</f>
        <v>湖南省岳阳县张谷英镇朱公桥村花园片四塘组15号</v>
      </c>
      <c r="H26" s="20" t="s">
        <v>289</v>
      </c>
      <c r="I26" s="25"/>
    </row>
    <row r="27" s="2" customFormat="1" ht="32" customHeight="1" spans="1:9">
      <c r="A27" s="16" t="s">
        <v>154</v>
      </c>
      <c r="B27" s="13" t="s">
        <v>290</v>
      </c>
      <c r="C27" s="17" t="str">
        <f t="shared" si="0"/>
        <v>男</v>
      </c>
      <c r="D27" s="13" t="s">
        <v>291</v>
      </c>
      <c r="E27" s="18" t="s">
        <v>15</v>
      </c>
      <c r="F27" s="13" t="s">
        <v>292</v>
      </c>
      <c r="G27" s="19" t="str">
        <f>VLOOKUP(D27,[1]Sheet2!A:B,2,0)</f>
        <v>湖南省岳阳县柏祥镇临港村光明片瓦一组</v>
      </c>
      <c r="H27" s="20" t="s">
        <v>293</v>
      </c>
      <c r="I27" s="25"/>
    </row>
    <row r="28" s="2" customFormat="1" ht="32" customHeight="1" spans="1:9">
      <c r="A28" s="16" t="s">
        <v>160</v>
      </c>
      <c r="B28" s="13" t="s">
        <v>294</v>
      </c>
      <c r="C28" s="17" t="str">
        <f t="shared" si="0"/>
        <v>女</v>
      </c>
      <c r="D28" s="13" t="s">
        <v>295</v>
      </c>
      <c r="E28" s="18" t="s">
        <v>15</v>
      </c>
      <c r="F28" s="13" t="s">
        <v>296</v>
      </c>
      <c r="G28" s="19" t="s">
        <v>297</v>
      </c>
      <c r="H28" s="20" t="s">
        <v>298</v>
      </c>
      <c r="I28" s="25"/>
    </row>
    <row r="29" s="2" customFormat="1" ht="32" customHeight="1" spans="1:9">
      <c r="A29" s="16" t="s">
        <v>165</v>
      </c>
      <c r="B29" s="13" t="s">
        <v>299</v>
      </c>
      <c r="C29" s="17" t="str">
        <f t="shared" si="0"/>
        <v>女</v>
      </c>
      <c r="D29" s="13" t="s">
        <v>300</v>
      </c>
      <c r="E29" s="18" t="s">
        <v>15</v>
      </c>
      <c r="F29" s="13" t="s">
        <v>301</v>
      </c>
      <c r="G29" s="19" t="str">
        <f>VLOOKUP(D29,[1]Sheet2!A:B,2,0)</f>
        <v>湖南省岳阳县新墙镇双枫村管塘片双门组7号</v>
      </c>
      <c r="H29" s="20" t="s">
        <v>302</v>
      </c>
      <c r="I29" s="25"/>
    </row>
    <row r="30" s="2" customFormat="1" ht="32" customHeight="1" spans="1:9">
      <c r="A30" s="16" t="s">
        <v>171</v>
      </c>
      <c r="B30" s="13" t="s">
        <v>303</v>
      </c>
      <c r="C30" s="17" t="str">
        <f t="shared" si="0"/>
        <v>女</v>
      </c>
      <c r="D30" s="13" t="s">
        <v>304</v>
      </c>
      <c r="E30" s="18" t="s">
        <v>15</v>
      </c>
      <c r="F30" s="13" t="s">
        <v>305</v>
      </c>
      <c r="G30" s="19" t="str">
        <f>VLOOKUP(D30,[1]Sheet2!A:B,2,0)</f>
        <v>湖南省岳阳县荣家湾镇荣湾湖村孙坞片第八组</v>
      </c>
      <c r="H30" s="20" t="s">
        <v>306</v>
      </c>
      <c r="I30" s="25"/>
    </row>
    <row r="31" s="2" customFormat="1" ht="32" customHeight="1" spans="1:9">
      <c r="A31" s="16" t="s">
        <v>177</v>
      </c>
      <c r="B31" s="13" t="s">
        <v>307</v>
      </c>
      <c r="C31" s="17" t="str">
        <f t="shared" si="0"/>
        <v>女</v>
      </c>
      <c r="D31" s="13" t="s">
        <v>308</v>
      </c>
      <c r="E31" s="18" t="s">
        <v>15</v>
      </c>
      <c r="F31" s="13" t="s">
        <v>309</v>
      </c>
      <c r="G31" s="19" t="str">
        <f>VLOOKUP(D31,[1]Sheet2!A:B,2,0)</f>
        <v>湖南省岳阳县荣家湾镇公城村三义片第九组15号</v>
      </c>
      <c r="H31" s="20" t="s">
        <v>310</v>
      </c>
      <c r="I31" s="25"/>
    </row>
    <row r="32" s="2" customFormat="1" ht="32" customHeight="1" spans="1:9">
      <c r="A32" s="16" t="s">
        <v>183</v>
      </c>
      <c r="B32" s="13" t="s">
        <v>311</v>
      </c>
      <c r="C32" s="17" t="str">
        <f t="shared" si="0"/>
        <v>女</v>
      </c>
      <c r="D32" s="13" t="s">
        <v>312</v>
      </c>
      <c r="E32" s="18" t="s">
        <v>15</v>
      </c>
      <c r="F32" s="13" t="s">
        <v>313</v>
      </c>
      <c r="G32" s="21" t="s">
        <v>314</v>
      </c>
      <c r="H32" s="20" t="s">
        <v>315</v>
      </c>
      <c r="I32" s="25"/>
    </row>
    <row r="33" s="2" customFormat="1" ht="32" customHeight="1" spans="1:9">
      <c r="A33" s="16" t="s">
        <v>189</v>
      </c>
      <c r="B33" s="13" t="s">
        <v>316</v>
      </c>
      <c r="C33" s="17" t="str">
        <f t="shared" si="0"/>
        <v>男</v>
      </c>
      <c r="D33" s="13" t="s">
        <v>317</v>
      </c>
      <c r="E33" s="18" t="s">
        <v>15</v>
      </c>
      <c r="F33" s="13" t="s">
        <v>318</v>
      </c>
      <c r="G33" s="19" t="str">
        <f>VLOOKUP(D33,[1]Sheet2!A:B,2,0)</f>
        <v>湖南省岳阳县荣家湾镇友爱村群力片第七组</v>
      </c>
      <c r="H33" s="20" t="s">
        <v>319</v>
      </c>
      <c r="I33" s="25"/>
    </row>
    <row r="34" s="2" customFormat="1" ht="32" customHeight="1" spans="1:9">
      <c r="A34" s="16" t="s">
        <v>320</v>
      </c>
      <c r="B34" s="13" t="s">
        <v>321</v>
      </c>
      <c r="C34" s="17" t="str">
        <f t="shared" si="0"/>
        <v>男</v>
      </c>
      <c r="D34" s="13" t="s">
        <v>322</v>
      </c>
      <c r="E34" s="18" t="s">
        <v>15</v>
      </c>
      <c r="F34" s="13" t="s">
        <v>323</v>
      </c>
      <c r="G34" s="19" t="str">
        <f>VLOOKUP(D34,[1]Sheet2!A:B,2,0)</f>
        <v>湖南省岳阳县筻口镇熊市村郭家片第三组7号</v>
      </c>
      <c r="H34" s="20" t="s">
        <v>324</v>
      </c>
      <c r="I34" s="25"/>
    </row>
    <row r="35" s="2" customFormat="1" ht="32" customHeight="1" spans="1:9">
      <c r="A35" s="16" t="s">
        <v>325</v>
      </c>
      <c r="B35" s="13" t="s">
        <v>326</v>
      </c>
      <c r="C35" s="17" t="str">
        <f t="shared" si="0"/>
        <v>女</v>
      </c>
      <c r="D35" s="13" t="s">
        <v>327</v>
      </c>
      <c r="E35" s="18" t="s">
        <v>15</v>
      </c>
      <c r="F35" s="13" t="s">
        <v>328</v>
      </c>
      <c r="G35" s="19" t="str">
        <f>VLOOKUP(D35,[1]Sheet2!A:B,2,0)</f>
        <v>湖南省岳阳县荣家湾镇卫农社区第五组</v>
      </c>
      <c r="H35" s="20" t="s">
        <v>329</v>
      </c>
      <c r="I35" s="25"/>
    </row>
    <row r="36" s="4" customFormat="1" ht="32" customHeight="1" spans="1:9">
      <c r="A36" s="16" t="s">
        <v>330</v>
      </c>
      <c r="B36" s="13" t="s">
        <v>331</v>
      </c>
      <c r="C36" s="17" t="str">
        <f t="shared" si="0"/>
        <v>女</v>
      </c>
      <c r="D36" s="13" t="s">
        <v>332</v>
      </c>
      <c r="E36" s="18" t="s">
        <v>15</v>
      </c>
      <c r="F36" s="13" t="s">
        <v>333</v>
      </c>
      <c r="G36" s="19" t="str">
        <f>VLOOKUP(D36,[1]Sheet2!A:B,2,0)</f>
        <v>湖南省岳阳市岳阳楼区奇西社区关家组</v>
      </c>
      <c r="H36" s="20" t="s">
        <v>334</v>
      </c>
      <c r="I36" s="25"/>
    </row>
    <row r="37" s="4" customFormat="1" ht="32" customHeight="1" spans="1:9">
      <c r="A37" s="16" t="s">
        <v>335</v>
      </c>
      <c r="B37" s="13" t="s">
        <v>336</v>
      </c>
      <c r="C37" s="17" t="str">
        <f t="shared" si="0"/>
        <v>女</v>
      </c>
      <c r="D37" s="13" t="s">
        <v>337</v>
      </c>
      <c r="E37" s="18" t="s">
        <v>15</v>
      </c>
      <c r="F37" s="13" t="s">
        <v>338</v>
      </c>
      <c r="G37" s="19" t="str">
        <f>VLOOKUP(D37,[1]Sheet2!A:B,2,0)</f>
        <v>湖南省岳阳县荣家湾镇同心社区第一组</v>
      </c>
      <c r="H37" s="20" t="s">
        <v>339</v>
      </c>
      <c r="I37" s="25"/>
    </row>
    <row r="38" s="4" customFormat="1" ht="32" customHeight="1" spans="1:9">
      <c r="A38" s="16" t="s">
        <v>340</v>
      </c>
      <c r="B38" s="13" t="s">
        <v>341</v>
      </c>
      <c r="C38" s="17" t="str">
        <f t="shared" si="0"/>
        <v>男</v>
      </c>
      <c r="D38" s="13" t="s">
        <v>342</v>
      </c>
      <c r="E38" s="18" t="s">
        <v>15</v>
      </c>
      <c r="F38" s="13" t="s">
        <v>343</v>
      </c>
      <c r="G38" s="19" t="str">
        <f>VLOOKUP(D38,[1]Sheet2!A:B,2,0)</f>
        <v>湖南省岳阳县荣家湾镇老街社区车站路18号</v>
      </c>
      <c r="H38" s="20" t="s">
        <v>344</v>
      </c>
      <c r="I38" s="25"/>
    </row>
    <row r="39" s="4" customFormat="1" ht="32" customHeight="1" spans="1:9">
      <c r="A39" s="16" t="s">
        <v>345</v>
      </c>
      <c r="B39" s="13" t="s">
        <v>346</v>
      </c>
      <c r="C39" s="17" t="str">
        <f t="shared" si="0"/>
        <v>男</v>
      </c>
      <c r="D39" s="13" t="s">
        <v>347</v>
      </c>
      <c r="E39" s="18" t="s">
        <v>15</v>
      </c>
      <c r="F39" s="13" t="s">
        <v>348</v>
      </c>
      <c r="G39" s="19" t="str">
        <f>VLOOKUP(D39,[1]Sheet2!A:B,2,0)</f>
        <v>湖南省岳阳县筻口镇三港咀村新庄片第二组18号</v>
      </c>
      <c r="H39" s="20" t="s">
        <v>349</v>
      </c>
      <c r="I39" s="25"/>
    </row>
    <row r="40" s="4" customFormat="1" ht="32" customHeight="1" spans="1:9">
      <c r="A40" s="16" t="s">
        <v>350</v>
      </c>
      <c r="B40" s="13" t="s">
        <v>351</v>
      </c>
      <c r="C40" s="17" t="str">
        <f t="shared" si="0"/>
        <v>女</v>
      </c>
      <c r="D40" s="13" t="s">
        <v>352</v>
      </c>
      <c r="E40" s="18" t="s">
        <v>15</v>
      </c>
      <c r="F40" s="13" t="s">
        <v>353</v>
      </c>
      <c r="G40" s="19" t="str">
        <f>VLOOKUP(D40,[1]Sheet2!A:B,2,0)</f>
        <v>湖南省岳阳县新墙镇十二公里居委会第三组</v>
      </c>
      <c r="H40" s="20" t="s">
        <v>354</v>
      </c>
      <c r="I40" s="25"/>
    </row>
    <row r="41" s="4" customFormat="1" ht="32" customHeight="1" spans="1:9">
      <c r="A41" s="16" t="s">
        <v>355</v>
      </c>
      <c r="B41" s="13" t="s">
        <v>356</v>
      </c>
      <c r="C41" s="17" t="str">
        <f t="shared" si="0"/>
        <v>女</v>
      </c>
      <c r="D41" s="13" t="s">
        <v>245</v>
      </c>
      <c r="E41" s="18" t="s">
        <v>15</v>
      </c>
      <c r="F41" s="13" t="s">
        <v>357</v>
      </c>
      <c r="G41" s="19" t="str">
        <f>VLOOKUP(D41,[1]Sheet2!A:B,2,0)</f>
        <v>湖南省岳阳县荣家湾镇六合垸村沿河片第二组</v>
      </c>
      <c r="H41" s="20" t="s">
        <v>358</v>
      </c>
      <c r="I41" s="25"/>
    </row>
    <row r="42" s="4" customFormat="1" ht="32" customHeight="1" spans="1:9">
      <c r="A42" s="16" t="s">
        <v>359</v>
      </c>
      <c r="B42" s="13" t="s">
        <v>360</v>
      </c>
      <c r="C42" s="17" t="str">
        <f t="shared" si="0"/>
        <v>女</v>
      </c>
      <c r="D42" s="13" t="s">
        <v>361</v>
      </c>
      <c r="E42" s="18" t="s">
        <v>15</v>
      </c>
      <c r="F42" s="13" t="s">
        <v>362</v>
      </c>
      <c r="G42" s="19" t="str">
        <f>VLOOKUP(D42,[1]Sheet2!A:B,2,0)</f>
        <v>湖南省岳阳县新开镇友谊村枫树片四组25号</v>
      </c>
      <c r="H42" s="20" t="s">
        <v>363</v>
      </c>
      <c r="I42" s="25"/>
    </row>
    <row r="43" s="4" customFormat="1" ht="32" customHeight="1" spans="1:9">
      <c r="A43" s="16" t="s">
        <v>364</v>
      </c>
      <c r="B43" s="13" t="s">
        <v>365</v>
      </c>
      <c r="C43" s="17" t="str">
        <f t="shared" si="0"/>
        <v>女</v>
      </c>
      <c r="D43" s="13" t="s">
        <v>366</v>
      </c>
      <c r="E43" s="18" t="s">
        <v>15</v>
      </c>
      <c r="F43" s="13" t="s">
        <v>367</v>
      </c>
      <c r="G43" s="19" t="str">
        <f>VLOOKUP(D43,[1]Sheet2!A:B,2,0)</f>
        <v>湖南省岳阳县荣家湾镇公城村金星片第四组16号</v>
      </c>
      <c r="H43" s="20" t="s">
        <v>368</v>
      </c>
      <c r="I43" s="25"/>
    </row>
    <row r="44" s="1" customFormat="1" ht="21" customHeight="1" spans="1:9">
      <c r="A44" s="22" t="s">
        <v>195</v>
      </c>
      <c r="B44" s="22"/>
      <c r="C44" s="22"/>
      <c r="D44" s="22"/>
      <c r="E44" s="22"/>
      <c r="F44" s="23"/>
      <c r="G44" s="24"/>
      <c r="H44" s="22"/>
      <c r="I44" s="22"/>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row r="208" s="1" customFormat="1" ht="27" customHeight="1" spans="6:7">
      <c r="F208" s="5"/>
      <c r="G208" s="6"/>
    </row>
  </sheetData>
  <mergeCells count="3">
    <mergeCell ref="A1:I1"/>
    <mergeCell ref="A2:I2"/>
    <mergeCell ref="A44:I44"/>
  </mergeCells>
  <dataValidations count="1">
    <dataValidation type="list" allowBlank="1" showInputMessage="1" showErrorMessage="1" sqref="E4:E43">
      <formula1>"博士研究生,硕士研究生,大学本科,大学专科,中等专科,职业高中,技工学校,普通高中,初中,小学,其他"</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8"/>
  <sheetViews>
    <sheetView workbookViewId="0">
      <selection activeCell="H7" sqref="H7"/>
    </sheetView>
  </sheetViews>
  <sheetFormatPr defaultColWidth="9" defaultRowHeight="27.6" customHeight="1"/>
  <cols>
    <col min="1" max="1" width="5.75" style="1" customWidth="1"/>
    <col min="2" max="2" width="9.375" style="1" customWidth="1"/>
    <col min="3" max="3" width="5.625" style="1" customWidth="1"/>
    <col min="4" max="4" width="21.125" style="1" customWidth="1"/>
    <col min="5" max="5" width="8.75" style="1" customWidth="1"/>
    <col min="6" max="6" width="20.75" style="5" customWidth="1"/>
    <col min="7" max="7" width="36" style="6" customWidth="1"/>
    <col min="8" max="8" width="13.5" style="1" customWidth="1"/>
    <col min="9" max="9" width="12.375" style="1" customWidth="1"/>
    <col min="10" max="10" width="26.75" style="1" customWidth="1"/>
    <col min="11" max="16384" width="9" style="1"/>
  </cols>
  <sheetData>
    <row r="1" s="1" customFormat="1" ht="29" customHeight="1" spans="1:9">
      <c r="A1" s="7" t="s">
        <v>0</v>
      </c>
      <c r="B1" s="7"/>
      <c r="C1" s="7"/>
      <c r="D1" s="7"/>
      <c r="E1" s="7"/>
      <c r="F1" s="8"/>
      <c r="G1" s="9"/>
      <c r="H1" s="7"/>
      <c r="I1" s="7"/>
    </row>
    <row r="2" s="1" customFormat="1" ht="27" customHeight="1" spans="1:9">
      <c r="A2" s="10" t="s">
        <v>369</v>
      </c>
      <c r="B2" s="10"/>
      <c r="C2" s="10"/>
      <c r="D2" s="10"/>
      <c r="E2" s="10"/>
      <c r="F2" s="11"/>
      <c r="G2" s="10"/>
      <c r="H2" s="10"/>
      <c r="I2" s="10"/>
    </row>
    <row r="3" s="1" customFormat="1" ht="33" customHeight="1" spans="1:9">
      <c r="A3" s="34" t="s">
        <v>2</v>
      </c>
      <c r="B3" s="35" t="s">
        <v>3</v>
      </c>
      <c r="C3" s="34" t="s">
        <v>4</v>
      </c>
      <c r="D3" s="34" t="s">
        <v>5</v>
      </c>
      <c r="E3" s="34" t="s">
        <v>6</v>
      </c>
      <c r="F3" s="34" t="s">
        <v>7</v>
      </c>
      <c r="G3" s="34" t="s">
        <v>8</v>
      </c>
      <c r="H3" s="34" t="s">
        <v>9</v>
      </c>
      <c r="I3" s="12" t="s">
        <v>10</v>
      </c>
    </row>
    <row r="4" s="2" customFormat="1" ht="32" customHeight="1" spans="1:9">
      <c r="A4" s="36" t="s">
        <v>11</v>
      </c>
      <c r="B4" s="35" t="s">
        <v>370</v>
      </c>
      <c r="C4" s="37" t="str">
        <f t="shared" ref="C4:C43" si="0">IF(OR(LEN(D4)=15,LEN(D4)=18),IF(MOD(MID(D4,15,3)*1,2),"男","女"),#N/A)</f>
        <v>女</v>
      </c>
      <c r="D4" s="35" t="s">
        <v>371</v>
      </c>
      <c r="E4" s="38" t="s">
        <v>15</v>
      </c>
      <c r="F4" s="39" t="s">
        <v>372</v>
      </c>
      <c r="G4" s="40" t="str">
        <f>VLOOKUP(D4,[2]Sheet2!A:B,2,0)</f>
        <v>湖南省岳阳县长湖乡大众村光荣片蒋家组23号</v>
      </c>
      <c r="H4" s="41" t="s">
        <v>373</v>
      </c>
      <c r="I4" s="25"/>
    </row>
    <row r="5" s="2" customFormat="1" ht="32" customHeight="1" spans="1:9">
      <c r="A5" s="36" t="s">
        <v>19</v>
      </c>
      <c r="B5" s="35" t="s">
        <v>374</v>
      </c>
      <c r="C5" s="37" t="str">
        <f t="shared" si="0"/>
        <v>女</v>
      </c>
      <c r="D5" s="35" t="s">
        <v>375</v>
      </c>
      <c r="E5" s="38" t="s">
        <v>15</v>
      </c>
      <c r="F5" s="39" t="s">
        <v>376</v>
      </c>
      <c r="G5" s="40" t="str">
        <f>VLOOKUP(D5,[2]Sheet2!A:B,2,0)</f>
        <v>湖南省岳阳县月田镇江先村江先片菜西组1号</v>
      </c>
      <c r="H5" s="41" t="s">
        <v>377</v>
      </c>
      <c r="I5" s="25"/>
    </row>
    <row r="6" s="2" customFormat="1" ht="32" customHeight="1" spans="1:9">
      <c r="A6" s="36" t="s">
        <v>25</v>
      </c>
      <c r="B6" s="35" t="s">
        <v>378</v>
      </c>
      <c r="C6" s="37" t="str">
        <f t="shared" si="0"/>
        <v>女</v>
      </c>
      <c r="D6" s="35" t="s">
        <v>379</v>
      </c>
      <c r="E6" s="38" t="s">
        <v>15</v>
      </c>
      <c r="F6" s="39" t="s">
        <v>380</v>
      </c>
      <c r="G6" s="40" t="str">
        <f>VLOOKUP(D6,[2]Sheet2!A:B,2,0)</f>
        <v>湖南省岳阳市岳阳楼区郭镇乡磨刀村冯喻组</v>
      </c>
      <c r="H6" s="41" t="s">
        <v>381</v>
      </c>
      <c r="I6" s="25"/>
    </row>
    <row r="7" s="2" customFormat="1" ht="32" customHeight="1" spans="1:9">
      <c r="A7" s="36" t="s">
        <v>32</v>
      </c>
      <c r="B7" s="35" t="s">
        <v>382</v>
      </c>
      <c r="C7" s="37" t="str">
        <f t="shared" si="0"/>
        <v>女</v>
      </c>
      <c r="D7" s="35" t="s">
        <v>383</v>
      </c>
      <c r="E7" s="38" t="s">
        <v>15</v>
      </c>
      <c r="F7" s="39" t="s">
        <v>384</v>
      </c>
      <c r="G7" s="40" t="str">
        <f>VLOOKUP(D7,[2]Sheet2!A:B,2,0)</f>
        <v>湖南省岳阳县张谷英镇天龙村天龙片千香组21号</v>
      </c>
      <c r="H7" s="41" t="s">
        <v>385</v>
      </c>
      <c r="I7" s="25"/>
    </row>
    <row r="8" s="2" customFormat="1" ht="32" customHeight="1" spans="1:9">
      <c r="A8" s="36" t="s">
        <v>38</v>
      </c>
      <c r="B8" s="35" t="s">
        <v>386</v>
      </c>
      <c r="C8" s="37" t="str">
        <f t="shared" si="0"/>
        <v>女</v>
      </c>
      <c r="D8" s="35" t="s">
        <v>387</v>
      </c>
      <c r="E8" s="38" t="s">
        <v>15</v>
      </c>
      <c r="F8" s="39" t="s">
        <v>388</v>
      </c>
      <c r="G8" s="40" t="str">
        <f>VLOOKUP(D8,[2]Sheet2!A:B,2,0)</f>
        <v>湖南省岳阳县柏祥镇柏祥村明淑片明下组33号</v>
      </c>
      <c r="H8" s="41" t="s">
        <v>389</v>
      </c>
      <c r="I8" s="25"/>
    </row>
    <row r="9" s="2" customFormat="1" ht="32" customHeight="1" spans="1:9">
      <c r="A9" s="36" t="s">
        <v>44</v>
      </c>
      <c r="B9" s="35" t="s">
        <v>390</v>
      </c>
      <c r="C9" s="37" t="str">
        <f t="shared" si="0"/>
        <v>女</v>
      </c>
      <c r="D9" s="35" t="s">
        <v>391</v>
      </c>
      <c r="E9" s="38" t="s">
        <v>15</v>
      </c>
      <c r="F9" s="39" t="s">
        <v>392</v>
      </c>
      <c r="G9" s="40" t="str">
        <f>VLOOKUP(D9,[2]Sheet2!A:B,2,0)</f>
        <v>湖南省岳阳县杨林街镇姑桥村马旁片枫树组4号</v>
      </c>
      <c r="H9" s="41" t="s">
        <v>393</v>
      </c>
      <c r="I9" s="25"/>
    </row>
    <row r="10" s="2" customFormat="1" ht="32" customHeight="1" spans="1:9">
      <c r="A10" s="36" t="s">
        <v>50</v>
      </c>
      <c r="B10" s="35" t="s">
        <v>394</v>
      </c>
      <c r="C10" s="37" t="str">
        <f t="shared" si="0"/>
        <v>女</v>
      </c>
      <c r="D10" s="35" t="s">
        <v>395</v>
      </c>
      <c r="E10" s="38" t="s">
        <v>15</v>
      </c>
      <c r="F10" s="39" t="s">
        <v>396</v>
      </c>
      <c r="G10" s="40" t="str">
        <f>VLOOKUP(D10,[2]Sheet2!A:B,2,0)</f>
        <v>湖南省岳阳县新开镇马店村香严片七组21号</v>
      </c>
      <c r="H10" s="41" t="s">
        <v>397</v>
      </c>
      <c r="I10" s="25"/>
    </row>
    <row r="11" s="2" customFormat="1" ht="32" customHeight="1" spans="1:9">
      <c r="A11" s="36" t="s">
        <v>56</v>
      </c>
      <c r="B11" s="35" t="s">
        <v>398</v>
      </c>
      <c r="C11" s="37" t="str">
        <f t="shared" si="0"/>
        <v>女</v>
      </c>
      <c r="D11" s="35" t="s">
        <v>399</v>
      </c>
      <c r="E11" s="38" t="s">
        <v>15</v>
      </c>
      <c r="F11" s="39" t="s">
        <v>400</v>
      </c>
      <c r="G11" s="40" t="str">
        <f>VLOOKUP(D11,[2]Sheet2!A:B,2,0)</f>
        <v>湖南省岳阳县黄沙镇龙凤村存仁片第二组13号</v>
      </c>
      <c r="H11" s="41" t="s">
        <v>401</v>
      </c>
      <c r="I11" s="25"/>
    </row>
    <row r="12" s="2" customFormat="1" ht="32" customHeight="1" spans="1:10">
      <c r="A12" s="36" t="s">
        <v>62</v>
      </c>
      <c r="B12" s="35" t="s">
        <v>402</v>
      </c>
      <c r="C12" s="37" t="str">
        <f t="shared" si="0"/>
        <v>女</v>
      </c>
      <c r="D12" s="35" t="s">
        <v>304</v>
      </c>
      <c r="E12" s="38" t="s">
        <v>15</v>
      </c>
      <c r="F12" s="39" t="s">
        <v>403</v>
      </c>
      <c r="G12" s="40" t="s">
        <v>404</v>
      </c>
      <c r="H12" s="41" t="s">
        <v>405</v>
      </c>
      <c r="I12" s="25"/>
      <c r="J12" s="42"/>
    </row>
    <row r="13" s="2" customFormat="1" ht="32" customHeight="1" spans="1:9">
      <c r="A13" s="36" t="s">
        <v>68</v>
      </c>
      <c r="B13" s="35" t="s">
        <v>406</v>
      </c>
      <c r="C13" s="37" t="str">
        <f t="shared" si="0"/>
        <v>女</v>
      </c>
      <c r="D13" s="35" t="s">
        <v>407</v>
      </c>
      <c r="E13" s="38" t="s">
        <v>15</v>
      </c>
      <c r="F13" s="39" t="s">
        <v>408</v>
      </c>
      <c r="G13" s="40" t="str">
        <f>VLOOKUP(D13,[2]Sheet2!A:B,2,0)</f>
        <v>湖南省岳阳县杨林街镇城山舟村立塘片杨李组17号</v>
      </c>
      <c r="H13" s="41" t="s">
        <v>409</v>
      </c>
      <c r="I13" s="25"/>
    </row>
    <row r="14" s="2" customFormat="1" ht="32" customHeight="1" spans="1:9">
      <c r="A14" s="36" t="s">
        <v>74</v>
      </c>
      <c r="B14" s="35" t="s">
        <v>410</v>
      </c>
      <c r="C14" s="37" t="str">
        <f t="shared" si="0"/>
        <v>女</v>
      </c>
      <c r="D14" s="35" t="s">
        <v>411</v>
      </c>
      <c r="E14" s="38" t="s">
        <v>15</v>
      </c>
      <c r="F14" s="39" t="s">
        <v>412</v>
      </c>
      <c r="G14" s="40" t="str">
        <f>VLOOKUP(D14,[2]Sheet2!A:B,2,0)</f>
        <v>湖南省岳阳县杨林街镇兰泽村白水片黄土组1号</v>
      </c>
      <c r="H14" s="41" t="s">
        <v>413</v>
      </c>
      <c r="I14" s="25"/>
    </row>
    <row r="15" s="2" customFormat="1" ht="32" customHeight="1" spans="1:9">
      <c r="A15" s="36" t="s">
        <v>81</v>
      </c>
      <c r="B15" s="35" t="s">
        <v>414</v>
      </c>
      <c r="C15" s="37" t="str">
        <f t="shared" si="0"/>
        <v>女</v>
      </c>
      <c r="D15" s="35" t="s">
        <v>415</v>
      </c>
      <c r="E15" s="38" t="s">
        <v>15</v>
      </c>
      <c r="F15" s="39" t="s">
        <v>416</v>
      </c>
      <c r="G15" s="40" t="str">
        <f>VLOOKUP(D15,[2]Sheet2!A:B,2,0)</f>
        <v>湖南省岳阳县中洲乡巴陵村青镜片三组20号</v>
      </c>
      <c r="H15" s="41" t="s">
        <v>417</v>
      </c>
      <c r="I15" s="25"/>
    </row>
    <row r="16" s="2" customFormat="1" ht="32" customHeight="1" spans="1:9">
      <c r="A16" s="36" t="s">
        <v>87</v>
      </c>
      <c r="B16" s="35" t="s">
        <v>418</v>
      </c>
      <c r="C16" s="37" t="str">
        <f t="shared" si="0"/>
        <v>女</v>
      </c>
      <c r="D16" s="35" t="s">
        <v>419</v>
      </c>
      <c r="E16" s="38" t="s">
        <v>15</v>
      </c>
      <c r="F16" s="39" t="s">
        <v>420</v>
      </c>
      <c r="G16" s="40" t="str">
        <f>VLOOKUP(D16,[2]Sheet2!A:B,2,0)</f>
        <v>湖南省岳阳县月田镇白竹村陈伏片高咀组7号</v>
      </c>
      <c r="H16" s="41" t="s">
        <v>421</v>
      </c>
      <c r="I16" s="25"/>
    </row>
    <row r="17" s="2" customFormat="1" ht="32" customHeight="1" spans="1:9">
      <c r="A17" s="36" t="s">
        <v>93</v>
      </c>
      <c r="B17" s="35" t="s">
        <v>422</v>
      </c>
      <c r="C17" s="37" t="str">
        <f t="shared" si="0"/>
        <v>女</v>
      </c>
      <c r="D17" s="35" t="s">
        <v>423</v>
      </c>
      <c r="E17" s="38" t="s">
        <v>15</v>
      </c>
      <c r="F17" s="39" t="s">
        <v>424</v>
      </c>
      <c r="G17" s="40" t="str">
        <f>VLOOKUP(D17,[2]Sheet2!A:B,2,0)</f>
        <v>湖南省岳阳县荣家湾镇友爱村周谢片第二组</v>
      </c>
      <c r="H17" s="41" t="s">
        <v>425</v>
      </c>
      <c r="I17" s="25"/>
    </row>
    <row r="18" s="2" customFormat="1" ht="32" customHeight="1" spans="1:9">
      <c r="A18" s="36" t="s">
        <v>99</v>
      </c>
      <c r="B18" s="35" t="s">
        <v>426</v>
      </c>
      <c r="C18" s="37" t="str">
        <f t="shared" si="0"/>
        <v>女</v>
      </c>
      <c r="D18" s="35" t="s">
        <v>427</v>
      </c>
      <c r="E18" s="38" t="s">
        <v>15</v>
      </c>
      <c r="F18" s="39" t="s">
        <v>428</v>
      </c>
      <c r="G18" s="40" t="str">
        <f>VLOOKUP(D18,[2]Sheet2!A:B,2,0)</f>
        <v>湖南省岳阳县月田镇立新村大陂片蒋家组36号</v>
      </c>
      <c r="H18" s="41" t="s">
        <v>429</v>
      </c>
      <c r="I18" s="25"/>
    </row>
    <row r="19" s="2" customFormat="1" ht="32" customHeight="1" spans="1:9">
      <c r="A19" s="36" t="s">
        <v>105</v>
      </c>
      <c r="B19" s="35" t="s">
        <v>430</v>
      </c>
      <c r="C19" s="37" t="str">
        <f t="shared" si="0"/>
        <v>女</v>
      </c>
      <c r="D19" s="35" t="s">
        <v>431</v>
      </c>
      <c r="E19" s="38" t="s">
        <v>15</v>
      </c>
      <c r="F19" s="39" t="s">
        <v>432</v>
      </c>
      <c r="G19" s="40" t="str">
        <f>VLOOKUP(D19,[2]Sheet2!A:B,2,0)</f>
        <v>湖南省岳阳县中洲乡平江河村青峰片五组10号</v>
      </c>
      <c r="H19" s="41" t="s">
        <v>433</v>
      </c>
      <c r="I19" s="25"/>
    </row>
    <row r="20" s="2" customFormat="1" ht="32" customHeight="1" spans="1:9">
      <c r="A20" s="36" t="s">
        <v>111</v>
      </c>
      <c r="B20" s="35" t="s">
        <v>434</v>
      </c>
      <c r="C20" s="37" t="str">
        <f t="shared" si="0"/>
        <v>女</v>
      </c>
      <c r="D20" s="35" t="s">
        <v>435</v>
      </c>
      <c r="E20" s="38" t="s">
        <v>15</v>
      </c>
      <c r="F20" s="39" t="s">
        <v>436</v>
      </c>
      <c r="G20" s="40" t="str">
        <f>VLOOKUP(D20,[2]Sheet2!A:B,2,0)</f>
        <v>湖南省岳阳县公田镇向佳村晏冲片大坡组4号</v>
      </c>
      <c r="H20" s="41" t="s">
        <v>437</v>
      </c>
      <c r="I20" s="25"/>
    </row>
    <row r="21" s="3" customFormat="1" ht="32" customHeight="1" spans="1:9">
      <c r="A21" s="36" t="s">
        <v>117</v>
      </c>
      <c r="B21" s="35" t="s">
        <v>438</v>
      </c>
      <c r="C21" s="37" t="str">
        <f t="shared" si="0"/>
        <v>女</v>
      </c>
      <c r="D21" s="35" t="s">
        <v>439</v>
      </c>
      <c r="E21" s="38" t="s">
        <v>15</v>
      </c>
      <c r="F21" s="39" t="s">
        <v>440</v>
      </c>
      <c r="G21" s="40" t="str">
        <f>VLOOKUP(D21,[2]Sheet2!A:B,2,0)</f>
        <v>湖南省岳阳县荣家湾镇鹿角村济美片第七组</v>
      </c>
      <c r="H21" s="41" t="s">
        <v>441</v>
      </c>
      <c r="I21" s="25"/>
    </row>
    <row r="22" s="2" customFormat="1" ht="32" customHeight="1" spans="1:9">
      <c r="A22" s="36" t="s">
        <v>124</v>
      </c>
      <c r="B22" s="35" t="s">
        <v>442</v>
      </c>
      <c r="C22" s="37" t="str">
        <f t="shared" si="0"/>
        <v>女</v>
      </c>
      <c r="D22" s="35" t="s">
        <v>361</v>
      </c>
      <c r="E22" s="38" t="s">
        <v>15</v>
      </c>
      <c r="F22" s="39" t="s">
        <v>443</v>
      </c>
      <c r="G22" s="40" t="str">
        <f>VLOOKUP(D22,[2]Sheet2!A:B,2,0)</f>
        <v>湖南省岳阳县新开镇友谊村枫树片四组25号</v>
      </c>
      <c r="H22" s="41" t="s">
        <v>444</v>
      </c>
      <c r="I22" s="25"/>
    </row>
    <row r="23" s="2" customFormat="1" ht="32" customHeight="1" spans="1:9">
      <c r="A23" s="36" t="s">
        <v>130</v>
      </c>
      <c r="B23" s="35" t="s">
        <v>445</v>
      </c>
      <c r="C23" s="37" t="str">
        <f t="shared" si="0"/>
        <v>女</v>
      </c>
      <c r="D23" s="35" t="s">
        <v>446</v>
      </c>
      <c r="E23" s="38" t="s">
        <v>15</v>
      </c>
      <c r="F23" s="39" t="s">
        <v>447</v>
      </c>
      <c r="G23" s="40" t="str">
        <f>VLOOKUP(D23,[2]Sheet2!A:B,2,0)</f>
        <v>湖南省岳阳县月田镇花苗村花苗片老屋组9号</v>
      </c>
      <c r="H23" s="41" t="s">
        <v>448</v>
      </c>
      <c r="I23" s="25"/>
    </row>
    <row r="24" s="2" customFormat="1" ht="32" customHeight="1" spans="1:9">
      <c r="A24" s="36" t="s">
        <v>136</v>
      </c>
      <c r="B24" s="35" t="s">
        <v>449</v>
      </c>
      <c r="C24" s="37" t="str">
        <f t="shared" si="0"/>
        <v>女</v>
      </c>
      <c r="D24" s="35" t="s">
        <v>450</v>
      </c>
      <c r="E24" s="38" t="s">
        <v>15</v>
      </c>
      <c r="F24" s="39" t="s">
        <v>451</v>
      </c>
      <c r="G24" s="40" t="str">
        <f>VLOOKUP(D24,[2]Sheet2!A:B,2,0)</f>
        <v>湖南省岳阳县杨林街镇杨林街村付朝片广兴组8号</v>
      </c>
      <c r="H24" s="41" t="s">
        <v>452</v>
      </c>
      <c r="I24" s="25"/>
    </row>
    <row r="25" s="2" customFormat="1" ht="32" customHeight="1" spans="1:9">
      <c r="A25" s="36" t="s">
        <v>142</v>
      </c>
      <c r="B25" s="35" t="s">
        <v>453</v>
      </c>
      <c r="C25" s="37" t="str">
        <f t="shared" si="0"/>
        <v>女</v>
      </c>
      <c r="D25" s="35" t="s">
        <v>454</v>
      </c>
      <c r="E25" s="38" t="s">
        <v>15</v>
      </c>
      <c r="F25" s="39" t="s">
        <v>455</v>
      </c>
      <c r="G25" s="40" t="str">
        <f>VLOOKUP(D25,[2]Sheet2!A:B,2,0)</f>
        <v>湖南省岳阳县杨林街镇尚书村沙陂片刘伍组34号</v>
      </c>
      <c r="H25" s="41" t="s">
        <v>456</v>
      </c>
      <c r="I25" s="25"/>
    </row>
    <row r="26" s="2" customFormat="1" ht="32" customHeight="1" spans="1:9">
      <c r="A26" s="36" t="s">
        <v>148</v>
      </c>
      <c r="B26" s="35" t="s">
        <v>457</v>
      </c>
      <c r="C26" s="37" t="str">
        <f t="shared" si="0"/>
        <v>女</v>
      </c>
      <c r="D26" s="35" t="s">
        <v>458</v>
      </c>
      <c r="E26" s="38" t="s">
        <v>15</v>
      </c>
      <c r="F26" s="39" t="s">
        <v>459</v>
      </c>
      <c r="G26" s="40" t="str">
        <f>VLOOKUP(D26,[2]Sheet2!A:B,2,0)</f>
        <v>湖南省岳阳县黄沙镇黄沙村黄金片第九组17号</v>
      </c>
      <c r="H26" s="41" t="s">
        <v>460</v>
      </c>
      <c r="I26" s="25"/>
    </row>
    <row r="27" s="2" customFormat="1" ht="32" customHeight="1" spans="1:9">
      <c r="A27" s="36" t="s">
        <v>154</v>
      </c>
      <c r="B27" s="35" t="s">
        <v>461</v>
      </c>
      <c r="C27" s="37" t="str">
        <f t="shared" si="0"/>
        <v>女</v>
      </c>
      <c r="D27" s="35" t="s">
        <v>462</v>
      </c>
      <c r="E27" s="38" t="s">
        <v>15</v>
      </c>
      <c r="F27" s="39" t="s">
        <v>463</v>
      </c>
      <c r="G27" s="40" t="str">
        <f>VLOOKUP(D27,[2]Sheet2!A:B,2,0)</f>
        <v>湖南省岳阳县杨林街镇花果园村四龙片长途组23号</v>
      </c>
      <c r="H27" s="41" t="s">
        <v>464</v>
      </c>
      <c r="I27" s="25"/>
    </row>
    <row r="28" s="2" customFormat="1" ht="32" customHeight="1" spans="1:9">
      <c r="A28" s="36" t="s">
        <v>160</v>
      </c>
      <c r="B28" s="35" t="s">
        <v>465</v>
      </c>
      <c r="C28" s="37" t="str">
        <f t="shared" si="0"/>
        <v>女</v>
      </c>
      <c r="D28" s="35" t="s">
        <v>466</v>
      </c>
      <c r="E28" s="38" t="s">
        <v>15</v>
      </c>
      <c r="F28" s="39" t="s">
        <v>467</v>
      </c>
      <c r="G28" s="40" t="str">
        <f>VLOOKUP(D28,[2]Sheet2!A:B,2,0)</f>
        <v>湖南省岳阳县毛田镇珠港村乔头片茶内组18号</v>
      </c>
      <c r="H28" s="41" t="s">
        <v>468</v>
      </c>
      <c r="I28" s="25"/>
    </row>
    <row r="29" s="2" customFormat="1" ht="32" customHeight="1" spans="1:9">
      <c r="A29" s="36" t="s">
        <v>165</v>
      </c>
      <c r="B29" s="35" t="s">
        <v>469</v>
      </c>
      <c r="C29" s="37" t="str">
        <f t="shared" si="0"/>
        <v>女</v>
      </c>
      <c r="D29" s="35" t="s">
        <v>470</v>
      </c>
      <c r="E29" s="38" t="s">
        <v>15</v>
      </c>
      <c r="F29" s="39" t="s">
        <v>471</v>
      </c>
      <c r="G29" s="40" t="str">
        <f>VLOOKUP(D29,[2]Sheet2!A:B,2,0)</f>
        <v>湖南省岳阳县黄沙镇新天村天然片第一组</v>
      </c>
      <c r="H29" s="41" t="s">
        <v>472</v>
      </c>
      <c r="I29" s="25"/>
    </row>
    <row r="30" s="2" customFormat="1" ht="32" customHeight="1" spans="1:9">
      <c r="A30" s="36" t="s">
        <v>171</v>
      </c>
      <c r="B30" s="35" t="s">
        <v>473</v>
      </c>
      <c r="C30" s="37" t="str">
        <f t="shared" si="0"/>
        <v>女</v>
      </c>
      <c r="D30" s="35" t="s">
        <v>474</v>
      </c>
      <c r="E30" s="38" t="s">
        <v>15</v>
      </c>
      <c r="F30" s="39" t="s">
        <v>475</v>
      </c>
      <c r="G30" s="40" t="str">
        <f>VLOOKUP(D30,[2]Sheet2!A:B,2,0)</f>
        <v>湖南省岳阳县公田镇公田居委会河东片龙潭组16号</v>
      </c>
      <c r="H30" s="41" t="s">
        <v>476</v>
      </c>
      <c r="I30" s="25"/>
    </row>
    <row r="31" s="2" customFormat="1" ht="32" customHeight="1" spans="1:9">
      <c r="A31" s="36" t="s">
        <v>177</v>
      </c>
      <c r="B31" s="35" t="s">
        <v>477</v>
      </c>
      <c r="C31" s="37" t="str">
        <f t="shared" si="0"/>
        <v>女</v>
      </c>
      <c r="D31" s="35" t="s">
        <v>478</v>
      </c>
      <c r="E31" s="38" t="s">
        <v>15</v>
      </c>
      <c r="F31" s="39" t="s">
        <v>479</v>
      </c>
      <c r="G31" s="40" t="str">
        <f>VLOOKUP(D31,[2]Sheet2!A:B,2,0)</f>
        <v>湖南省岳阳县黄沙镇荷塘村滨湖片8号</v>
      </c>
      <c r="H31" s="41" t="s">
        <v>480</v>
      </c>
      <c r="I31" s="25"/>
    </row>
    <row r="32" s="2" customFormat="1" ht="32" customHeight="1" spans="1:9">
      <c r="A32" s="36" t="s">
        <v>183</v>
      </c>
      <c r="B32" s="35" t="s">
        <v>481</v>
      </c>
      <c r="C32" s="37" t="str">
        <f t="shared" si="0"/>
        <v>女</v>
      </c>
      <c r="D32" s="35" t="s">
        <v>482</v>
      </c>
      <c r="E32" s="38" t="s">
        <v>15</v>
      </c>
      <c r="F32" s="39" t="s">
        <v>483</v>
      </c>
      <c r="G32" s="40" t="str">
        <f>VLOOKUP(D32,[2]Sheet2!A:B,2,0)</f>
        <v>湖南省岳阳县柏祥镇桑园村四支片汤助组125号</v>
      </c>
      <c r="H32" s="41" t="s">
        <v>484</v>
      </c>
      <c r="I32" s="25"/>
    </row>
    <row r="33" s="2" customFormat="1" ht="32" customHeight="1" spans="1:9">
      <c r="A33" s="36" t="s">
        <v>189</v>
      </c>
      <c r="B33" s="35" t="s">
        <v>485</v>
      </c>
      <c r="C33" s="37" t="str">
        <f t="shared" si="0"/>
        <v>女</v>
      </c>
      <c r="D33" s="35" t="s">
        <v>486</v>
      </c>
      <c r="E33" s="38" t="s">
        <v>15</v>
      </c>
      <c r="F33" s="39" t="s">
        <v>487</v>
      </c>
      <c r="G33" s="40" t="str">
        <f>VLOOKUP(D33,[2]Sheet2!A:B,2,0)</f>
        <v>湖南省岳阳县荣家湾镇天鹅社区天鹅中路49号</v>
      </c>
      <c r="H33" s="41" t="s">
        <v>488</v>
      </c>
      <c r="I33" s="25"/>
    </row>
    <row r="34" s="2" customFormat="1" ht="32" customHeight="1" spans="1:9">
      <c r="A34" s="36" t="s">
        <v>320</v>
      </c>
      <c r="B34" s="35" t="s">
        <v>489</v>
      </c>
      <c r="C34" s="37" t="str">
        <f t="shared" si="0"/>
        <v>女</v>
      </c>
      <c r="D34" s="35" t="s">
        <v>490</v>
      </c>
      <c r="E34" s="38" t="s">
        <v>15</v>
      </c>
      <c r="F34" s="39" t="s">
        <v>491</v>
      </c>
      <c r="G34" s="40" t="str">
        <f>VLOOKUP(D34,[2]Sheet2!A:B,2,0)</f>
        <v>湖南省岳阳县中洲乡三江村十字片一组85号</v>
      </c>
      <c r="H34" s="41" t="s">
        <v>492</v>
      </c>
      <c r="I34" s="25"/>
    </row>
    <row r="35" s="2" customFormat="1" ht="32" customHeight="1" spans="1:9">
      <c r="A35" s="36" t="s">
        <v>325</v>
      </c>
      <c r="B35" s="35" t="s">
        <v>493</v>
      </c>
      <c r="C35" s="37" t="str">
        <f t="shared" si="0"/>
        <v>女</v>
      </c>
      <c r="D35" s="35" t="s">
        <v>494</v>
      </c>
      <c r="E35" s="38" t="s">
        <v>15</v>
      </c>
      <c r="F35" s="39" t="s">
        <v>495</v>
      </c>
      <c r="G35" s="40" t="str">
        <f>VLOOKUP(D35,[2]Sheet2!A:B,2,0)</f>
        <v>湖南省岳阳县长湖乡白羊村旱坪片彭家组43号</v>
      </c>
      <c r="H35" s="41" t="s">
        <v>496</v>
      </c>
      <c r="I35" s="25"/>
    </row>
    <row r="36" s="4" customFormat="1" ht="32" customHeight="1" spans="1:9">
      <c r="A36" s="36" t="s">
        <v>330</v>
      </c>
      <c r="B36" s="35" t="s">
        <v>497</v>
      </c>
      <c r="C36" s="37" t="str">
        <f t="shared" si="0"/>
        <v>女</v>
      </c>
      <c r="D36" s="35" t="s">
        <v>498</v>
      </c>
      <c r="E36" s="38" t="s">
        <v>15</v>
      </c>
      <c r="F36" s="39" t="s">
        <v>499</v>
      </c>
      <c r="G36" s="40" t="str">
        <f>VLOOKUP(D36,[2]Sheet2!A:B,2,0)</f>
        <v>湖南省岳阳县荣家湾镇同心社区东方路97号</v>
      </c>
      <c r="H36" s="41" t="s">
        <v>500</v>
      </c>
      <c r="I36" s="25"/>
    </row>
    <row r="37" s="4" customFormat="1" ht="32" customHeight="1" spans="1:9">
      <c r="A37" s="36" t="s">
        <v>335</v>
      </c>
      <c r="B37" s="35" t="s">
        <v>501</v>
      </c>
      <c r="C37" s="37" t="str">
        <f t="shared" si="0"/>
        <v>女</v>
      </c>
      <c r="D37" s="35" t="s">
        <v>502</v>
      </c>
      <c r="E37" s="38" t="s">
        <v>15</v>
      </c>
      <c r="F37" s="39" t="s">
        <v>503</v>
      </c>
      <c r="G37" s="40" t="str">
        <f>VLOOKUP(D37,[2]Sheet2!A:B,2,0)</f>
        <v>湖南省岳阳县黄沙镇新天村新堤片冷家组12号</v>
      </c>
      <c r="H37" s="41" t="s">
        <v>504</v>
      </c>
      <c r="I37" s="25"/>
    </row>
    <row r="38" s="4" customFormat="1" ht="32" customHeight="1" spans="1:9">
      <c r="A38" s="36" t="s">
        <v>340</v>
      </c>
      <c r="B38" s="35" t="s">
        <v>505</v>
      </c>
      <c r="C38" s="37" t="str">
        <f t="shared" si="0"/>
        <v>女</v>
      </c>
      <c r="D38" s="35" t="s">
        <v>506</v>
      </c>
      <c r="E38" s="38" t="s">
        <v>15</v>
      </c>
      <c r="F38" s="39" t="s">
        <v>507</v>
      </c>
      <c r="G38" s="40" t="str">
        <f>VLOOKUP(D38,[2]Sheet2!A:B,2,0)</f>
        <v>湖南省岳阳县长湖乡白羊村白羊片乔一组11号</v>
      </c>
      <c r="H38" s="41" t="s">
        <v>508</v>
      </c>
      <c r="I38" s="25"/>
    </row>
    <row r="39" s="4" customFormat="1" ht="32" customHeight="1" spans="1:9">
      <c r="A39" s="36" t="s">
        <v>345</v>
      </c>
      <c r="B39" s="35" t="s">
        <v>509</v>
      </c>
      <c r="C39" s="37" t="str">
        <f t="shared" si="0"/>
        <v>女</v>
      </c>
      <c r="D39" s="35" t="s">
        <v>510</v>
      </c>
      <c r="E39" s="38" t="s">
        <v>15</v>
      </c>
      <c r="F39" s="39" t="s">
        <v>511</v>
      </c>
      <c r="G39" s="40" t="str">
        <f>VLOOKUP(D39,[2]Sheet2!A:B,2,0)</f>
        <v>湖南省岳阳县荣家湾镇兴园村跃进片第七组10号</v>
      </c>
      <c r="H39" s="41" t="s">
        <v>512</v>
      </c>
      <c r="I39" s="25"/>
    </row>
    <row r="40" s="4" customFormat="1" ht="32" customHeight="1" spans="1:9">
      <c r="A40" s="36" t="s">
        <v>350</v>
      </c>
      <c r="B40" s="35" t="s">
        <v>513</v>
      </c>
      <c r="C40" s="37" t="str">
        <f t="shared" si="0"/>
        <v>女</v>
      </c>
      <c r="D40" s="35" t="s">
        <v>514</v>
      </c>
      <c r="E40" s="38" t="s">
        <v>15</v>
      </c>
      <c r="F40" s="39" t="s">
        <v>515</v>
      </c>
      <c r="G40" s="40" t="s">
        <v>516</v>
      </c>
      <c r="H40" s="41" t="s">
        <v>517</v>
      </c>
      <c r="I40" s="25"/>
    </row>
    <row r="41" s="4" customFormat="1" ht="32" customHeight="1" spans="1:9">
      <c r="A41" s="36" t="s">
        <v>355</v>
      </c>
      <c r="B41" s="35" t="s">
        <v>518</v>
      </c>
      <c r="C41" s="37" t="str">
        <f t="shared" si="0"/>
        <v>女</v>
      </c>
      <c r="D41" s="35" t="s">
        <v>519</v>
      </c>
      <c r="E41" s="38" t="s">
        <v>15</v>
      </c>
      <c r="F41" s="39" t="s">
        <v>520</v>
      </c>
      <c r="G41" s="40" t="str">
        <f>VLOOKUP(D41,[2]Sheet2!A:B,2,0)</f>
        <v>湖南省岳阳县荣家湾镇洞庭村北湖片跃东组13号</v>
      </c>
      <c r="H41" s="41" t="s">
        <v>521</v>
      </c>
      <c r="I41" s="25"/>
    </row>
    <row r="42" s="4" customFormat="1" ht="32" customHeight="1" spans="1:9">
      <c r="A42" s="36" t="s">
        <v>359</v>
      </c>
      <c r="B42" s="35" t="s">
        <v>522</v>
      </c>
      <c r="C42" s="37" t="str">
        <f t="shared" si="0"/>
        <v>女</v>
      </c>
      <c r="D42" s="35" t="s">
        <v>523</v>
      </c>
      <c r="E42" s="38" t="s">
        <v>15</v>
      </c>
      <c r="F42" s="39" t="s">
        <v>524</v>
      </c>
      <c r="G42" s="40" t="str">
        <f>VLOOKUP(D42,[2]Sheet2!A:B,2,0)</f>
        <v>湖南省岳阳县张谷英镇天龙村天龙片杨段组</v>
      </c>
      <c r="H42" s="41" t="s">
        <v>525</v>
      </c>
      <c r="I42" s="25"/>
    </row>
    <row r="43" s="4" customFormat="1" ht="32" customHeight="1" spans="1:9">
      <c r="A43" s="36" t="s">
        <v>364</v>
      </c>
      <c r="B43" s="35" t="s">
        <v>526</v>
      </c>
      <c r="C43" s="37" t="str">
        <f t="shared" si="0"/>
        <v>女</v>
      </c>
      <c r="D43" s="35" t="s">
        <v>527</v>
      </c>
      <c r="E43" s="38" t="s">
        <v>15</v>
      </c>
      <c r="F43" s="39" t="s">
        <v>528</v>
      </c>
      <c r="G43" s="40" t="str">
        <f>VLOOKUP(D43,[2]Sheet2!A:B,2,0)</f>
        <v>湖南省岳阳县荣家湾镇集镇社区第二组</v>
      </c>
      <c r="H43" s="41" t="s">
        <v>529</v>
      </c>
      <c r="I43" s="25"/>
    </row>
    <row r="44" s="1" customFormat="1" ht="21" customHeight="1" spans="1:9">
      <c r="A44" s="22" t="s">
        <v>195</v>
      </c>
      <c r="B44" s="22"/>
      <c r="C44" s="22"/>
      <c r="D44" s="22"/>
      <c r="E44" s="22"/>
      <c r="F44" s="23"/>
      <c r="G44" s="24"/>
      <c r="H44" s="22"/>
      <c r="I44" s="22"/>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row r="208" s="1" customFormat="1" ht="27" customHeight="1" spans="6:7">
      <c r="F208" s="5"/>
      <c r="G208" s="6"/>
    </row>
  </sheetData>
  <mergeCells count="3">
    <mergeCell ref="A1:I1"/>
    <mergeCell ref="A2:I2"/>
    <mergeCell ref="A44:I44"/>
  </mergeCells>
  <dataValidations count="1">
    <dataValidation type="list" allowBlank="1" showInputMessage="1" showErrorMessage="1" sqref="E4:E43">
      <formula1>"博士研究生,硕士研究生,大学本科,大学专科,中等专科,职业高中,技工学校,普通高中,初中,小学,其他"</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7"/>
  <sheetViews>
    <sheetView topLeftCell="A14" workbookViewId="0">
      <selection activeCell="K12" sqref="K12"/>
    </sheetView>
  </sheetViews>
  <sheetFormatPr defaultColWidth="9" defaultRowHeight="27.6" customHeight="1"/>
  <cols>
    <col min="1" max="1" width="5.75" style="1" customWidth="1"/>
    <col min="2" max="2" width="9.375" style="1" customWidth="1"/>
    <col min="3" max="3" width="5.625" style="1" customWidth="1"/>
    <col min="4" max="4" width="21.875" style="1" customWidth="1"/>
    <col min="5" max="5" width="8.75" style="1" customWidth="1"/>
    <col min="6" max="6" width="19.25" style="5" customWidth="1"/>
    <col min="7" max="7" width="36" style="29" customWidth="1"/>
    <col min="8" max="8" width="13.5" style="1" customWidth="1"/>
    <col min="9" max="9" width="12.375" style="1" customWidth="1"/>
    <col min="10" max="16384" width="9" style="1"/>
  </cols>
  <sheetData>
    <row r="1" s="1" customFormat="1" ht="29" customHeight="1" spans="1:9">
      <c r="A1" s="7" t="s">
        <v>0</v>
      </c>
      <c r="B1" s="7"/>
      <c r="C1" s="7"/>
      <c r="D1" s="7"/>
      <c r="E1" s="7"/>
      <c r="F1" s="8"/>
      <c r="G1" s="29"/>
      <c r="H1" s="7"/>
      <c r="I1" s="7"/>
    </row>
    <row r="2" s="1" customFormat="1" ht="27" customHeight="1" spans="1:9">
      <c r="A2" s="10" t="s">
        <v>530</v>
      </c>
      <c r="B2" s="10"/>
      <c r="C2" s="10"/>
      <c r="D2" s="10"/>
      <c r="E2" s="10"/>
      <c r="F2" s="11"/>
      <c r="G2" s="30"/>
      <c r="H2" s="10"/>
      <c r="I2" s="10"/>
    </row>
    <row r="3" s="1" customFormat="1" ht="33" customHeight="1" spans="1:9">
      <c r="A3" s="12" t="s">
        <v>2</v>
      </c>
      <c r="B3" s="13" t="s">
        <v>3</v>
      </c>
      <c r="C3" s="12" t="s">
        <v>4</v>
      </c>
      <c r="D3" s="12" t="s">
        <v>5</v>
      </c>
      <c r="E3" s="12" t="s">
        <v>6</v>
      </c>
      <c r="F3" s="14" t="s">
        <v>7</v>
      </c>
      <c r="G3" s="31" t="s">
        <v>8</v>
      </c>
      <c r="H3" s="12" t="s">
        <v>9</v>
      </c>
      <c r="I3" s="12" t="s">
        <v>10</v>
      </c>
    </row>
    <row r="4" s="2" customFormat="1" ht="32" customHeight="1" spans="1:9">
      <c r="A4" s="16" t="s">
        <v>11</v>
      </c>
      <c r="B4" s="13" t="s">
        <v>531</v>
      </c>
      <c r="C4" s="17" t="str">
        <f t="shared" ref="C4:C42" si="0">IF(OR(LEN(D4)=15,LEN(D4)=18),IF(MOD(MID(D4,15,3)*1,2),"男","女"),#N/A)</f>
        <v>男</v>
      </c>
      <c r="D4" s="13" t="s">
        <v>532</v>
      </c>
      <c r="E4" s="18" t="s">
        <v>15</v>
      </c>
      <c r="F4" s="13" t="s">
        <v>533</v>
      </c>
      <c r="G4" s="32" t="s">
        <v>534</v>
      </c>
      <c r="H4" s="20" t="s">
        <v>535</v>
      </c>
      <c r="I4" s="25"/>
    </row>
    <row r="5" s="2" customFormat="1" ht="32" customHeight="1" spans="1:9">
      <c r="A5" s="16" t="s">
        <v>19</v>
      </c>
      <c r="B5" s="13" t="s">
        <v>536</v>
      </c>
      <c r="C5" s="17" t="str">
        <f t="shared" si="0"/>
        <v>女</v>
      </c>
      <c r="D5" s="13" t="s">
        <v>537</v>
      </c>
      <c r="E5" s="18" t="s">
        <v>15</v>
      </c>
      <c r="F5" s="13" t="s">
        <v>538</v>
      </c>
      <c r="G5" s="32" t="str">
        <f>VLOOKUP(D5,[3]Sheet2!A:B,2,0)</f>
        <v>湖南省岳阳县月田镇立新村邓谷片第八组13号</v>
      </c>
      <c r="H5" s="20" t="s">
        <v>539</v>
      </c>
      <c r="I5" s="25"/>
    </row>
    <row r="6" s="2" customFormat="1" ht="32" customHeight="1" spans="1:9">
      <c r="A6" s="16" t="s">
        <v>25</v>
      </c>
      <c r="B6" s="13" t="s">
        <v>540</v>
      </c>
      <c r="C6" s="17" t="str">
        <f t="shared" si="0"/>
        <v>女</v>
      </c>
      <c r="D6" s="13" t="s">
        <v>541</v>
      </c>
      <c r="E6" s="18" t="s">
        <v>15</v>
      </c>
      <c r="F6" s="13" t="s">
        <v>542</v>
      </c>
      <c r="G6" s="32" t="s">
        <v>543</v>
      </c>
      <c r="H6" s="20" t="s">
        <v>544</v>
      </c>
      <c r="I6" s="25"/>
    </row>
    <row r="7" s="2" customFormat="1" ht="32" customHeight="1" spans="1:9">
      <c r="A7" s="16" t="s">
        <v>32</v>
      </c>
      <c r="B7" s="13" t="s">
        <v>545</v>
      </c>
      <c r="C7" s="17" t="str">
        <f t="shared" si="0"/>
        <v>女</v>
      </c>
      <c r="D7" s="13" t="s">
        <v>546</v>
      </c>
      <c r="E7" s="18" t="s">
        <v>15</v>
      </c>
      <c r="F7" s="13" t="s">
        <v>547</v>
      </c>
      <c r="G7" s="32" t="s">
        <v>548</v>
      </c>
      <c r="H7" s="20" t="s">
        <v>549</v>
      </c>
      <c r="I7" s="25"/>
    </row>
    <row r="8" s="2" customFormat="1" ht="32" customHeight="1" spans="1:9">
      <c r="A8" s="16" t="s">
        <v>38</v>
      </c>
      <c r="B8" s="13" t="s">
        <v>550</v>
      </c>
      <c r="C8" s="17" t="str">
        <f t="shared" si="0"/>
        <v>女</v>
      </c>
      <c r="D8" s="13" t="s">
        <v>551</v>
      </c>
      <c r="E8" s="18" t="s">
        <v>15</v>
      </c>
      <c r="F8" s="13" t="s">
        <v>552</v>
      </c>
      <c r="G8" s="32" t="str">
        <f>VLOOKUP(D8,[3]Sheet2!A:B,2,0)</f>
        <v>湖南省岳阳县中洲乡中洲渔场第一分场92号</v>
      </c>
      <c r="H8" s="20" t="s">
        <v>553</v>
      </c>
      <c r="I8" s="25"/>
    </row>
    <row r="9" s="2" customFormat="1" ht="32" customHeight="1" spans="1:9">
      <c r="A9" s="16" t="s">
        <v>44</v>
      </c>
      <c r="B9" s="13" t="s">
        <v>554</v>
      </c>
      <c r="C9" s="17" t="str">
        <f t="shared" si="0"/>
        <v>女</v>
      </c>
      <c r="D9" s="13" t="s">
        <v>431</v>
      </c>
      <c r="E9" s="18" t="s">
        <v>15</v>
      </c>
      <c r="F9" s="13" t="s">
        <v>555</v>
      </c>
      <c r="G9" s="32" t="str">
        <f>VLOOKUP(D9,[3]Sheet2!A:B,2,0)</f>
        <v>湖南省岳阳县中洲乡平江河村青峰片五组10号</v>
      </c>
      <c r="H9" s="20" t="s">
        <v>556</v>
      </c>
      <c r="I9" s="25"/>
    </row>
    <row r="10" s="2" customFormat="1" ht="32" customHeight="1" spans="1:9">
      <c r="A10" s="16" t="s">
        <v>50</v>
      </c>
      <c r="B10" s="13" t="s">
        <v>557</v>
      </c>
      <c r="C10" s="17" t="str">
        <f t="shared" si="0"/>
        <v>男</v>
      </c>
      <c r="D10" s="13" t="s">
        <v>558</v>
      </c>
      <c r="E10" s="18" t="s">
        <v>15</v>
      </c>
      <c r="F10" s="13" t="s">
        <v>559</v>
      </c>
      <c r="G10" s="32" t="str">
        <f>VLOOKUP(D10,[3]Sheet2!A:B,2,0)</f>
        <v>湖南省岳阳县公田镇横铺村石姑片石姑组44号</v>
      </c>
      <c r="H10" s="20" t="s">
        <v>560</v>
      </c>
      <c r="I10" s="25"/>
    </row>
    <row r="11" s="2" customFormat="1" ht="32" customHeight="1" spans="1:9">
      <c r="A11" s="16" t="s">
        <v>56</v>
      </c>
      <c r="B11" s="13" t="s">
        <v>561</v>
      </c>
      <c r="C11" s="17" t="str">
        <f t="shared" si="0"/>
        <v>女</v>
      </c>
      <c r="D11" s="13" t="s">
        <v>562</v>
      </c>
      <c r="E11" s="18" t="s">
        <v>15</v>
      </c>
      <c r="F11" s="13" t="s">
        <v>563</v>
      </c>
      <c r="G11" s="32" t="str">
        <f>VLOOKUP(D11,[3]Sheet2!A:B,2,0)</f>
        <v>湖南省岳阳县长湖乡自强村自强片刘家组19号</v>
      </c>
      <c r="H11" s="20" t="s">
        <v>564</v>
      </c>
      <c r="I11" s="25"/>
    </row>
    <row r="12" s="2" customFormat="1" ht="32" customHeight="1" spans="1:9">
      <c r="A12" s="16" t="s">
        <v>62</v>
      </c>
      <c r="B12" s="13" t="s">
        <v>565</v>
      </c>
      <c r="C12" s="17" t="str">
        <f t="shared" si="0"/>
        <v>女</v>
      </c>
      <c r="D12" s="13" t="s">
        <v>304</v>
      </c>
      <c r="E12" s="18" t="s">
        <v>15</v>
      </c>
      <c r="F12" s="13" t="s">
        <v>566</v>
      </c>
      <c r="G12" s="32" t="str">
        <f>VLOOKUP(D12,[3]Sheet2!A:B,2,0)</f>
        <v>湖南省岳阳县荣家湾镇荣湾湖村孙坞片第八组</v>
      </c>
      <c r="H12" s="20" t="s">
        <v>567</v>
      </c>
      <c r="I12" s="25"/>
    </row>
    <row r="13" s="2" customFormat="1" ht="32" customHeight="1" spans="1:9">
      <c r="A13" s="16" t="s">
        <v>68</v>
      </c>
      <c r="B13" s="13" t="s">
        <v>568</v>
      </c>
      <c r="C13" s="17" t="str">
        <f t="shared" si="0"/>
        <v>女</v>
      </c>
      <c r="D13" s="13" t="s">
        <v>569</v>
      </c>
      <c r="E13" s="18" t="s">
        <v>15</v>
      </c>
      <c r="F13" s="13" t="s">
        <v>570</v>
      </c>
      <c r="G13" s="32" t="str">
        <f>VLOOKUP(D13,[3]Sheet2!A:B,2,0)</f>
        <v>湖南省岳阳县柏祥镇万庆村蒋渭片沙塘组27号</v>
      </c>
      <c r="H13" s="20" t="s">
        <v>571</v>
      </c>
      <c r="I13" s="25"/>
    </row>
    <row r="14" s="2" customFormat="1" ht="32" customHeight="1" spans="1:9">
      <c r="A14" s="16" t="s">
        <v>74</v>
      </c>
      <c r="B14" s="13" t="s">
        <v>572</v>
      </c>
      <c r="C14" s="17" t="str">
        <f t="shared" si="0"/>
        <v>女</v>
      </c>
      <c r="D14" s="13" t="s">
        <v>573</v>
      </c>
      <c r="E14" s="18" t="s">
        <v>15</v>
      </c>
      <c r="F14" s="13" t="s">
        <v>574</v>
      </c>
      <c r="G14" s="32" t="str">
        <f>VLOOKUP(D14,[3]Sheet2!A:B,2,0)</f>
        <v>湖南省岳阳县长湖乡京广村魏庆片学堂组19号</v>
      </c>
      <c r="H14" s="20" t="s">
        <v>575</v>
      </c>
      <c r="I14" s="25"/>
    </row>
    <row r="15" s="2" customFormat="1" ht="32" customHeight="1" spans="1:9">
      <c r="A15" s="16" t="s">
        <v>81</v>
      </c>
      <c r="B15" s="13" t="s">
        <v>576</v>
      </c>
      <c r="C15" s="17" t="str">
        <f t="shared" si="0"/>
        <v>女</v>
      </c>
      <c r="D15" s="13" t="s">
        <v>577</v>
      </c>
      <c r="E15" s="18" t="s">
        <v>15</v>
      </c>
      <c r="F15" s="13" t="s">
        <v>578</v>
      </c>
      <c r="G15" s="32" t="str">
        <f>VLOOKUP(D15,[3]Sheet2!A:B,2,0)</f>
        <v>湖南省岳阳县毛田镇珠港村方塘片新屋组1号</v>
      </c>
      <c r="H15" s="20" t="s">
        <v>579</v>
      </c>
      <c r="I15" s="25"/>
    </row>
    <row r="16" s="2" customFormat="1" ht="32" customHeight="1" spans="1:9">
      <c r="A16" s="16" t="s">
        <v>87</v>
      </c>
      <c r="B16" s="13" t="s">
        <v>580</v>
      </c>
      <c r="C16" s="17" t="str">
        <f t="shared" si="0"/>
        <v>女</v>
      </c>
      <c r="D16" s="13" t="s">
        <v>581</v>
      </c>
      <c r="E16" s="18" t="s">
        <v>15</v>
      </c>
      <c r="F16" s="13" t="s">
        <v>582</v>
      </c>
      <c r="G16" s="32" t="str">
        <f>VLOOKUP(D16,[3]Sheet2!A:B,2,0)</f>
        <v>湖南省岳阳县筻口镇熊市村熊市片第七组13号</v>
      </c>
      <c r="H16" s="20" t="s">
        <v>583</v>
      </c>
      <c r="I16" s="25"/>
    </row>
    <row r="17" s="2" customFormat="1" ht="32" customHeight="1" spans="1:9">
      <c r="A17" s="16" t="s">
        <v>93</v>
      </c>
      <c r="B17" s="13" t="s">
        <v>584</v>
      </c>
      <c r="C17" s="17" t="str">
        <f t="shared" si="0"/>
        <v>女</v>
      </c>
      <c r="D17" s="13" t="s">
        <v>519</v>
      </c>
      <c r="E17" s="18" t="s">
        <v>15</v>
      </c>
      <c r="F17" s="13" t="s">
        <v>585</v>
      </c>
      <c r="G17" s="32" t="str">
        <f>VLOOKUP(D17,[3]Sheet2!A:B,2,0)</f>
        <v>湖南省岳阳县荣家湾镇洞庭村北湖片跃东组13号</v>
      </c>
      <c r="H17" s="20" t="s">
        <v>586</v>
      </c>
      <c r="I17" s="25"/>
    </row>
    <row r="18" s="2" customFormat="1" ht="32" customHeight="1" spans="1:9">
      <c r="A18" s="16" t="s">
        <v>99</v>
      </c>
      <c r="B18" s="13" t="s">
        <v>587</v>
      </c>
      <c r="C18" s="17" t="str">
        <f t="shared" si="0"/>
        <v>男</v>
      </c>
      <c r="D18" s="13" t="s">
        <v>588</v>
      </c>
      <c r="E18" s="18" t="s">
        <v>15</v>
      </c>
      <c r="F18" s="13" t="s">
        <v>589</v>
      </c>
      <c r="G18" s="32" t="str">
        <f>VLOOKUP(D18,[3]Sheet2!A:B,2,0)</f>
        <v>湖南省岳阳县长湖乡洪桥村胡山片蒋家组14号</v>
      </c>
      <c r="H18" s="20" t="s">
        <v>590</v>
      </c>
      <c r="I18" s="25"/>
    </row>
    <row r="19" s="2" customFormat="1" ht="32" customHeight="1" spans="1:9">
      <c r="A19" s="16" t="s">
        <v>105</v>
      </c>
      <c r="B19" s="13" t="s">
        <v>591</v>
      </c>
      <c r="C19" s="17" t="str">
        <f t="shared" si="0"/>
        <v>女</v>
      </c>
      <c r="D19" s="13" t="s">
        <v>300</v>
      </c>
      <c r="E19" s="18" t="s">
        <v>15</v>
      </c>
      <c r="F19" s="13" t="s">
        <v>592</v>
      </c>
      <c r="G19" s="32" t="str">
        <f>VLOOKUP(D19,[3]Sheet2!A:B,2,0)</f>
        <v>湖南省岳阳县新墙镇双枫村管塘片双门组7号</v>
      </c>
      <c r="H19" s="20" t="s">
        <v>593</v>
      </c>
      <c r="I19" s="25"/>
    </row>
    <row r="20" s="2" customFormat="1" ht="32" customHeight="1" spans="1:9">
      <c r="A20" s="16" t="s">
        <v>111</v>
      </c>
      <c r="B20" s="13" t="s">
        <v>594</v>
      </c>
      <c r="C20" s="17" t="str">
        <f t="shared" si="0"/>
        <v>女</v>
      </c>
      <c r="D20" s="13" t="s">
        <v>595</v>
      </c>
      <c r="E20" s="18" t="s">
        <v>15</v>
      </c>
      <c r="F20" s="13" t="s">
        <v>596</v>
      </c>
      <c r="G20" s="32" t="str">
        <f>VLOOKUP(D20,[3]Sheet2!A:B,2,0)</f>
        <v>湖南省岳阳县新墙镇清水村上游片套勘组</v>
      </c>
      <c r="H20" s="20" t="s">
        <v>597</v>
      </c>
      <c r="I20" s="25"/>
    </row>
    <row r="21" s="3" customFormat="1" ht="32" customHeight="1" spans="1:9">
      <c r="A21" s="16" t="s">
        <v>117</v>
      </c>
      <c r="B21" s="13" t="s">
        <v>598</v>
      </c>
      <c r="C21" s="17" t="str">
        <f t="shared" si="0"/>
        <v>女</v>
      </c>
      <c r="D21" s="13" t="s">
        <v>599</v>
      </c>
      <c r="E21" s="18" t="s">
        <v>15</v>
      </c>
      <c r="F21" s="13" t="s">
        <v>600</v>
      </c>
      <c r="G21" s="32" t="str">
        <f>VLOOKUP(D21,[3]Sheet2!A:B,2,0)</f>
        <v>湖南省岳阳县张谷英镇芭蕉村芭蕉片芭蕉组20号</v>
      </c>
      <c r="H21" s="20" t="s">
        <v>601</v>
      </c>
      <c r="I21" s="25"/>
    </row>
    <row r="22" s="2" customFormat="1" ht="32" customHeight="1" spans="1:9">
      <c r="A22" s="16" t="s">
        <v>124</v>
      </c>
      <c r="B22" s="13" t="s">
        <v>602</v>
      </c>
      <c r="C22" s="17" t="str">
        <f t="shared" si="0"/>
        <v>女</v>
      </c>
      <c r="D22" s="13" t="s">
        <v>603</v>
      </c>
      <c r="E22" s="18" t="s">
        <v>15</v>
      </c>
      <c r="F22" s="13" t="s">
        <v>604</v>
      </c>
      <c r="G22" s="32" t="str">
        <f>VLOOKUP(D22,[3]Sheet2!A:B,2,0)</f>
        <v>湖南省岳阳县张谷英镇渭洞村四维片十二组14号</v>
      </c>
      <c r="H22" s="20" t="s">
        <v>605</v>
      </c>
      <c r="I22" s="25"/>
    </row>
    <row r="23" s="2" customFormat="1" ht="32" customHeight="1" spans="1:9">
      <c r="A23" s="16" t="s">
        <v>130</v>
      </c>
      <c r="B23" s="13" t="s">
        <v>606</v>
      </c>
      <c r="C23" s="17" t="str">
        <f t="shared" si="0"/>
        <v>女</v>
      </c>
      <c r="D23" s="13" t="s">
        <v>573</v>
      </c>
      <c r="E23" s="18" t="s">
        <v>15</v>
      </c>
      <c r="F23" s="13" t="s">
        <v>607</v>
      </c>
      <c r="G23" s="32" t="str">
        <f>VLOOKUP(D23,[3]Sheet2!A:B,2,0)</f>
        <v>湖南省岳阳县长湖乡京广村魏庆片学堂组19号</v>
      </c>
      <c r="H23" s="20" t="s">
        <v>608</v>
      </c>
      <c r="I23" s="25"/>
    </row>
    <row r="24" s="2" customFormat="1" ht="32" customHeight="1" spans="1:9">
      <c r="A24" s="16" t="s">
        <v>136</v>
      </c>
      <c r="B24" s="13" t="s">
        <v>609</v>
      </c>
      <c r="C24" s="17" t="str">
        <f t="shared" si="0"/>
        <v>男</v>
      </c>
      <c r="D24" s="13" t="s">
        <v>610</v>
      </c>
      <c r="E24" s="18" t="s">
        <v>15</v>
      </c>
      <c r="F24" s="13" t="s">
        <v>611</v>
      </c>
      <c r="G24" s="32" t="str">
        <f>VLOOKUP(D24,[3]Sheet2!A:B,2,0)</f>
        <v>湖南省岳阳县荣家湾镇麻布山村牌头片前进组4号</v>
      </c>
      <c r="H24" s="20" t="s">
        <v>612</v>
      </c>
      <c r="I24" s="25"/>
    </row>
    <row r="25" s="2" customFormat="1" ht="32" customHeight="1" spans="1:9">
      <c r="A25" s="16" t="s">
        <v>142</v>
      </c>
      <c r="B25" s="13" t="s">
        <v>613</v>
      </c>
      <c r="C25" s="17" t="str">
        <f t="shared" si="0"/>
        <v>女</v>
      </c>
      <c r="D25" s="13" t="s">
        <v>419</v>
      </c>
      <c r="E25" s="18" t="s">
        <v>15</v>
      </c>
      <c r="F25" s="13" t="s">
        <v>614</v>
      </c>
      <c r="G25" s="32" t="str">
        <f>VLOOKUP(D25,[3]Sheet2!A:B,2,0)</f>
        <v>湖南省岳阳县月田镇白竹村陈伏片高咀组7号</v>
      </c>
      <c r="H25" s="20" t="s">
        <v>615</v>
      </c>
      <c r="I25" s="25"/>
    </row>
    <row r="26" s="2" customFormat="1" ht="32" customHeight="1" spans="1:9">
      <c r="A26" s="16" t="s">
        <v>148</v>
      </c>
      <c r="B26" s="13" t="s">
        <v>616</v>
      </c>
      <c r="C26" s="17" t="str">
        <f t="shared" si="0"/>
        <v>男</v>
      </c>
      <c r="D26" s="13" t="s">
        <v>617</v>
      </c>
      <c r="E26" s="18" t="s">
        <v>15</v>
      </c>
      <c r="F26" s="13" t="s">
        <v>618</v>
      </c>
      <c r="G26" s="32" t="s">
        <v>619</v>
      </c>
      <c r="H26" s="20" t="s">
        <v>620</v>
      </c>
      <c r="I26" s="25"/>
    </row>
    <row r="27" s="2" customFormat="1" ht="32" customHeight="1" spans="1:9">
      <c r="A27" s="16" t="s">
        <v>154</v>
      </c>
      <c r="B27" s="13" t="s">
        <v>621</v>
      </c>
      <c r="C27" s="17" t="str">
        <f t="shared" si="0"/>
        <v>女</v>
      </c>
      <c r="D27" s="13" t="s">
        <v>622</v>
      </c>
      <c r="E27" s="18" t="s">
        <v>15</v>
      </c>
      <c r="F27" s="13" t="s">
        <v>623</v>
      </c>
      <c r="G27" s="32" t="str">
        <f>VLOOKUP(D27,[3]Sheet2!A:B,2,0)</f>
        <v>湖南省岳阳县月田镇改港村改港片学堂组1号</v>
      </c>
      <c r="H27" s="20" t="s">
        <v>624</v>
      </c>
      <c r="I27" s="25"/>
    </row>
    <row r="28" s="2" customFormat="1" ht="32" customHeight="1" spans="1:9">
      <c r="A28" s="16" t="s">
        <v>160</v>
      </c>
      <c r="B28" s="13" t="s">
        <v>625</v>
      </c>
      <c r="C28" s="17" t="str">
        <f t="shared" si="0"/>
        <v>女</v>
      </c>
      <c r="D28" s="13" t="s">
        <v>626</v>
      </c>
      <c r="E28" s="18" t="s">
        <v>15</v>
      </c>
      <c r="F28" s="13" t="s">
        <v>627</v>
      </c>
      <c r="G28" s="32" t="str">
        <f>VLOOKUP(D28,[3]Sheet2!A:B,2,0)</f>
        <v>湖南省岳阳县公田镇甘田村甘田片甘田组21号</v>
      </c>
      <c r="H28" s="20" t="s">
        <v>628</v>
      </c>
      <c r="I28" s="25"/>
    </row>
    <row r="29" s="2" customFormat="1" ht="32" customHeight="1" spans="1:9">
      <c r="A29" s="16" t="s">
        <v>165</v>
      </c>
      <c r="B29" s="13" t="s">
        <v>629</v>
      </c>
      <c r="C29" s="17" t="str">
        <f t="shared" si="0"/>
        <v>女</v>
      </c>
      <c r="D29" s="13" t="s">
        <v>337</v>
      </c>
      <c r="E29" s="18" t="s">
        <v>15</v>
      </c>
      <c r="F29" s="13" t="s">
        <v>630</v>
      </c>
      <c r="G29" s="32" t="str">
        <f>VLOOKUP(D29,[3]Sheet2!A:B,2,0)</f>
        <v>湖南省岳阳县荣家湾镇同心社区第一组</v>
      </c>
      <c r="H29" s="20" t="s">
        <v>631</v>
      </c>
      <c r="I29" s="25"/>
    </row>
    <row r="30" s="2" customFormat="1" ht="32" customHeight="1" spans="1:9">
      <c r="A30" s="16" t="s">
        <v>171</v>
      </c>
      <c r="B30" s="13" t="s">
        <v>632</v>
      </c>
      <c r="C30" s="17" t="str">
        <f t="shared" si="0"/>
        <v>女</v>
      </c>
      <c r="D30" s="13" t="s">
        <v>633</v>
      </c>
      <c r="E30" s="18" t="s">
        <v>15</v>
      </c>
      <c r="F30" s="13" t="s">
        <v>634</v>
      </c>
      <c r="G30" s="32" t="str">
        <f>VLOOKUP(D30,[3]Sheet2!A:B,2,0)</f>
        <v>湖南省岳阳县荣家湾镇天鹅社区天鹅中路49号</v>
      </c>
      <c r="H30" s="20" t="s">
        <v>635</v>
      </c>
      <c r="I30" s="25"/>
    </row>
    <row r="31" s="2" customFormat="1" ht="32" customHeight="1" spans="1:9">
      <c r="A31" s="16" t="s">
        <v>177</v>
      </c>
      <c r="B31" s="13" t="s">
        <v>636</v>
      </c>
      <c r="C31" s="17" t="str">
        <f t="shared" si="0"/>
        <v>女</v>
      </c>
      <c r="D31" s="13" t="s">
        <v>637</v>
      </c>
      <c r="E31" s="18" t="s">
        <v>15</v>
      </c>
      <c r="F31" s="13" t="s">
        <v>638</v>
      </c>
      <c r="G31" s="32" t="str">
        <f>VLOOKUP(D31,[3]Sheet2!A:B,2,0)</f>
        <v>湖南省岳阳县荣家湾镇兴园村兰塘片第三组14号</v>
      </c>
      <c r="H31" s="20" t="s">
        <v>639</v>
      </c>
      <c r="I31" s="25"/>
    </row>
    <row r="32" s="2" customFormat="1" ht="32" customHeight="1" spans="1:9">
      <c r="A32" s="16" t="s">
        <v>183</v>
      </c>
      <c r="B32" s="13" t="s">
        <v>640</v>
      </c>
      <c r="C32" s="17" t="str">
        <f t="shared" si="0"/>
        <v>女</v>
      </c>
      <c r="D32" s="13" t="s">
        <v>510</v>
      </c>
      <c r="E32" s="18" t="s">
        <v>15</v>
      </c>
      <c r="F32" s="13" t="s">
        <v>641</v>
      </c>
      <c r="G32" s="32" t="str">
        <f>VLOOKUP(D32,[3]Sheet2!A:B,2,0)</f>
        <v>湖南省岳阳县荣家湾镇兴园村跃进片第七组10号</v>
      </c>
      <c r="H32" s="20" t="s">
        <v>642</v>
      </c>
      <c r="I32" s="25"/>
    </row>
    <row r="33" s="2" customFormat="1" ht="32" customHeight="1" spans="1:9">
      <c r="A33" s="16" t="s">
        <v>189</v>
      </c>
      <c r="B33" s="13" t="s">
        <v>643</v>
      </c>
      <c r="C33" s="17" t="str">
        <f t="shared" si="0"/>
        <v>女</v>
      </c>
      <c r="D33" s="13" t="s">
        <v>644</v>
      </c>
      <c r="E33" s="18" t="s">
        <v>15</v>
      </c>
      <c r="F33" s="13" t="s">
        <v>645</v>
      </c>
      <c r="G33" s="32" t="str">
        <f>VLOOKUP(D33,[3]Sheet2!A:B,2,0)</f>
        <v>湖南省岳阳县新开镇常山村七星片十一组15号</v>
      </c>
      <c r="H33" s="20" t="s">
        <v>646</v>
      </c>
      <c r="I33" s="25"/>
    </row>
    <row r="34" s="2" customFormat="1" ht="32" customHeight="1" spans="1:9">
      <c r="A34" s="16" t="s">
        <v>320</v>
      </c>
      <c r="B34" s="13" t="s">
        <v>647</v>
      </c>
      <c r="C34" s="17" t="str">
        <f t="shared" si="0"/>
        <v>女</v>
      </c>
      <c r="D34" s="13" t="s">
        <v>494</v>
      </c>
      <c r="E34" s="18" t="s">
        <v>15</v>
      </c>
      <c r="F34" s="13" t="s">
        <v>648</v>
      </c>
      <c r="G34" s="32" t="str">
        <f>VLOOKUP(D34,[3]Sheet2!A:B,2,0)</f>
        <v>湖南省岳阳县长湖乡白羊村旱坪片彭家组43号</v>
      </c>
      <c r="H34" s="20" t="s">
        <v>649</v>
      </c>
      <c r="I34" s="25"/>
    </row>
    <row r="35" s="2" customFormat="1" ht="32" customHeight="1" spans="1:9">
      <c r="A35" s="16" t="s">
        <v>325</v>
      </c>
      <c r="B35" s="13" t="s">
        <v>650</v>
      </c>
      <c r="C35" s="17" t="str">
        <f t="shared" si="0"/>
        <v>女</v>
      </c>
      <c r="D35" s="13" t="s">
        <v>651</v>
      </c>
      <c r="E35" s="18" t="s">
        <v>15</v>
      </c>
      <c r="F35" s="13" t="s">
        <v>652</v>
      </c>
      <c r="G35" s="32" t="str">
        <f>VLOOKUP(D35,[3]Sheet2!A:B,2,0)</f>
        <v>湖南省岳阳县长湖乡燎原新村燎原片唐家组</v>
      </c>
      <c r="H35" s="20" t="s">
        <v>653</v>
      </c>
      <c r="I35" s="25"/>
    </row>
    <row r="36" s="4" customFormat="1" ht="32" customHeight="1" spans="1:9">
      <c r="A36" s="16" t="s">
        <v>330</v>
      </c>
      <c r="B36" s="13" t="s">
        <v>654</v>
      </c>
      <c r="C36" s="17" t="str">
        <f t="shared" si="0"/>
        <v>女</v>
      </c>
      <c r="D36" s="13" t="s">
        <v>260</v>
      </c>
      <c r="E36" s="18" t="s">
        <v>15</v>
      </c>
      <c r="F36" s="13" t="s">
        <v>655</v>
      </c>
      <c r="G36" s="32" t="str">
        <f>VLOOKUP(D36,[3]Sheet2!A:B,2,0)</f>
        <v>湖南省岳阳县柏祥镇伏太村伏太片兴付组9号</v>
      </c>
      <c r="H36" s="20" t="s">
        <v>656</v>
      </c>
      <c r="I36" s="25"/>
    </row>
    <row r="37" s="4" customFormat="1" ht="32" customHeight="1" spans="1:9">
      <c r="A37" s="16" t="s">
        <v>335</v>
      </c>
      <c r="B37" s="13" t="s">
        <v>657</v>
      </c>
      <c r="C37" s="17" t="str">
        <f t="shared" si="0"/>
        <v>女</v>
      </c>
      <c r="D37" s="13" t="s">
        <v>573</v>
      </c>
      <c r="E37" s="18" t="s">
        <v>15</v>
      </c>
      <c r="F37" s="13" t="s">
        <v>658</v>
      </c>
      <c r="G37" s="32" t="str">
        <f>VLOOKUP(D37,[3]Sheet2!A:B,2,0)</f>
        <v>湖南省岳阳县长湖乡京广村魏庆片学堂组19号</v>
      </c>
      <c r="H37" s="20" t="s">
        <v>659</v>
      </c>
      <c r="I37" s="25"/>
    </row>
    <row r="38" s="4" customFormat="1" ht="32" customHeight="1" spans="1:9">
      <c r="A38" s="16" t="s">
        <v>340</v>
      </c>
      <c r="B38" s="13" t="s">
        <v>660</v>
      </c>
      <c r="C38" s="17" t="str">
        <f t="shared" si="0"/>
        <v>女</v>
      </c>
      <c r="D38" s="13" t="s">
        <v>482</v>
      </c>
      <c r="E38" s="18" t="s">
        <v>15</v>
      </c>
      <c r="F38" s="13" t="s">
        <v>661</v>
      </c>
      <c r="G38" s="32" t="str">
        <f>VLOOKUP(D38,[3]Sheet2!A:B,2,0)</f>
        <v>湖南省岳阳县柏祥镇桑园村四支片汤助组125号</v>
      </c>
      <c r="H38" s="20" t="s">
        <v>662</v>
      </c>
      <c r="I38" s="25"/>
    </row>
    <row r="39" s="4" customFormat="1" ht="32" customHeight="1" spans="1:9">
      <c r="A39" s="16" t="s">
        <v>345</v>
      </c>
      <c r="B39" s="13" t="s">
        <v>663</v>
      </c>
      <c r="C39" s="17" t="str">
        <f t="shared" si="0"/>
        <v>女</v>
      </c>
      <c r="D39" s="13" t="s">
        <v>664</v>
      </c>
      <c r="E39" s="18" t="s">
        <v>15</v>
      </c>
      <c r="F39" s="13" t="s">
        <v>665</v>
      </c>
      <c r="G39" s="32" t="str">
        <f>VLOOKUP(D39,[3]Sheet2!A:B,2,0)</f>
        <v>湖南省岳阳县黄沙镇黄沙村廖山片内屋组</v>
      </c>
      <c r="H39" s="20" t="s">
        <v>666</v>
      </c>
      <c r="I39" s="25"/>
    </row>
    <row r="40" s="4" customFormat="1" ht="32" customHeight="1" spans="1:9">
      <c r="A40" s="16" t="s">
        <v>350</v>
      </c>
      <c r="B40" s="13" t="s">
        <v>667</v>
      </c>
      <c r="C40" s="17" t="str">
        <f t="shared" si="0"/>
        <v>女</v>
      </c>
      <c r="D40" s="13" t="s">
        <v>216</v>
      </c>
      <c r="E40" s="18" t="s">
        <v>15</v>
      </c>
      <c r="F40" s="13" t="s">
        <v>668</v>
      </c>
      <c r="G40" s="32" t="str">
        <f>VLOOKUP(D40,[3]Sheet2!A:B,2,0)</f>
        <v>湖南省岳阳县筻口镇游港村西游片第十组18号</v>
      </c>
      <c r="H40" s="20" t="s">
        <v>669</v>
      </c>
      <c r="I40" s="25"/>
    </row>
    <row r="41" s="4" customFormat="1" ht="32" customHeight="1" spans="1:9">
      <c r="A41" s="16" t="s">
        <v>355</v>
      </c>
      <c r="B41" s="13" t="s">
        <v>670</v>
      </c>
      <c r="C41" s="17" t="str">
        <f t="shared" si="0"/>
        <v>女</v>
      </c>
      <c r="D41" s="13" t="s">
        <v>546</v>
      </c>
      <c r="E41" s="18" t="s">
        <v>15</v>
      </c>
      <c r="F41" s="13" t="s">
        <v>671</v>
      </c>
      <c r="G41" s="32" t="s">
        <v>672</v>
      </c>
      <c r="H41" s="20" t="s">
        <v>673</v>
      </c>
      <c r="I41" s="25"/>
    </row>
    <row r="42" s="4" customFormat="1" ht="32" customHeight="1" spans="1:9">
      <c r="A42" s="16" t="s">
        <v>359</v>
      </c>
      <c r="B42" s="13" t="s">
        <v>674</v>
      </c>
      <c r="C42" s="17" t="str">
        <f t="shared" si="0"/>
        <v>女</v>
      </c>
      <c r="D42" s="13" t="s">
        <v>494</v>
      </c>
      <c r="E42" s="18" t="s">
        <v>15</v>
      </c>
      <c r="F42" s="13" t="s">
        <v>675</v>
      </c>
      <c r="G42" s="32" t="str">
        <f>VLOOKUP(D42,[3]Sheet2!A:B,2,0)</f>
        <v>湖南省岳阳县长湖乡白羊村旱坪片彭家组43号</v>
      </c>
      <c r="H42" s="20" t="s">
        <v>676</v>
      </c>
      <c r="I42" s="25"/>
    </row>
    <row r="43" s="1" customFormat="1" ht="35" customHeight="1" spans="1:9">
      <c r="A43" s="22" t="s">
        <v>195</v>
      </c>
      <c r="B43" s="22"/>
      <c r="C43" s="22"/>
      <c r="D43" s="22"/>
      <c r="E43" s="22"/>
      <c r="F43" s="23"/>
      <c r="G43" s="33"/>
      <c r="H43" s="22"/>
      <c r="I43" s="22"/>
    </row>
    <row r="44" s="1" customFormat="1" ht="27" customHeight="1" spans="6:7">
      <c r="F44" s="5"/>
      <c r="G44" s="29"/>
    </row>
    <row r="45" s="1" customFormat="1" ht="27" customHeight="1" spans="6:7">
      <c r="F45" s="5"/>
      <c r="G45" s="29"/>
    </row>
    <row r="46" s="1" customFormat="1" ht="27" customHeight="1" spans="6:7">
      <c r="F46" s="5"/>
      <c r="G46" s="29"/>
    </row>
    <row r="47" s="1" customFormat="1" ht="27" customHeight="1" spans="6:7">
      <c r="F47" s="5"/>
      <c r="G47" s="29"/>
    </row>
    <row r="48" s="1" customFormat="1" ht="27" customHeight="1" spans="6:7">
      <c r="F48" s="5"/>
      <c r="G48" s="29"/>
    </row>
    <row r="49" s="1" customFormat="1" ht="27" customHeight="1" spans="6:7">
      <c r="F49" s="5"/>
      <c r="G49" s="29"/>
    </row>
    <row r="50" s="1" customFormat="1" ht="27" customHeight="1" spans="6:7">
      <c r="F50" s="5"/>
      <c r="G50" s="29"/>
    </row>
    <row r="51" s="1" customFormat="1" ht="27" customHeight="1" spans="6:7">
      <c r="F51" s="5"/>
      <c r="G51" s="29"/>
    </row>
    <row r="52" s="1" customFormat="1" ht="27" customHeight="1" spans="6:7">
      <c r="F52" s="5"/>
      <c r="G52" s="29"/>
    </row>
    <row r="53" s="1" customFormat="1" ht="27" customHeight="1" spans="6:7">
      <c r="F53" s="5"/>
      <c r="G53" s="29"/>
    </row>
    <row r="54" s="1" customFormat="1" ht="27" customHeight="1" spans="6:7">
      <c r="F54" s="5"/>
      <c r="G54" s="29"/>
    </row>
    <row r="55" s="1" customFormat="1" ht="27" customHeight="1" spans="6:7">
      <c r="F55" s="5"/>
      <c r="G55" s="29"/>
    </row>
    <row r="56" s="1" customFormat="1" ht="27" customHeight="1" spans="6:7">
      <c r="F56" s="5"/>
      <c r="G56" s="29"/>
    </row>
    <row r="57" s="1" customFormat="1" ht="27" customHeight="1" spans="6:7">
      <c r="F57" s="5"/>
      <c r="G57" s="29"/>
    </row>
    <row r="58" s="1" customFormat="1" ht="27" customHeight="1" spans="6:7">
      <c r="F58" s="5"/>
      <c r="G58" s="29"/>
    </row>
    <row r="59" s="1" customFormat="1" ht="27" customHeight="1" spans="6:7">
      <c r="F59" s="5"/>
      <c r="G59" s="29"/>
    </row>
    <row r="60" s="1" customFormat="1" ht="27" customHeight="1" spans="6:7">
      <c r="F60" s="5"/>
      <c r="G60" s="29"/>
    </row>
    <row r="61" s="1" customFormat="1" ht="27" customHeight="1" spans="6:7">
      <c r="F61" s="5"/>
      <c r="G61" s="29"/>
    </row>
    <row r="62" s="1" customFormat="1" ht="27" customHeight="1" spans="6:7">
      <c r="F62" s="5"/>
      <c r="G62" s="29"/>
    </row>
    <row r="63" s="1" customFormat="1" ht="27" customHeight="1" spans="6:7">
      <c r="F63" s="5"/>
      <c r="G63" s="29"/>
    </row>
    <row r="64" s="1" customFormat="1" ht="27" customHeight="1" spans="6:7">
      <c r="F64" s="5"/>
      <c r="G64" s="29"/>
    </row>
    <row r="65" s="1" customFormat="1" ht="27" customHeight="1" spans="6:7">
      <c r="F65" s="5"/>
      <c r="G65" s="29"/>
    </row>
    <row r="66" s="1" customFormat="1" ht="27" customHeight="1" spans="6:7">
      <c r="F66" s="5"/>
      <c r="G66" s="29"/>
    </row>
    <row r="67" s="1" customFormat="1" ht="27" customHeight="1" spans="6:7">
      <c r="F67" s="5"/>
      <c r="G67" s="29"/>
    </row>
    <row r="68" s="1" customFormat="1" ht="27" customHeight="1" spans="6:7">
      <c r="F68" s="5"/>
      <c r="G68" s="29"/>
    </row>
    <row r="69" s="1" customFormat="1" ht="27" customHeight="1" spans="6:7">
      <c r="F69" s="5"/>
      <c r="G69" s="29"/>
    </row>
    <row r="70" s="1" customFormat="1" ht="27" customHeight="1" spans="6:7">
      <c r="F70" s="5"/>
      <c r="G70" s="29"/>
    </row>
    <row r="71" s="1" customFormat="1" ht="27" customHeight="1" spans="6:7">
      <c r="F71" s="5"/>
      <c r="G71" s="29"/>
    </row>
    <row r="72" s="1" customFormat="1" ht="27" customHeight="1" spans="6:7">
      <c r="F72" s="5"/>
      <c r="G72" s="29"/>
    </row>
    <row r="73" s="1" customFormat="1" ht="27" customHeight="1" spans="6:7">
      <c r="F73" s="5"/>
      <c r="G73" s="29"/>
    </row>
    <row r="74" s="1" customFormat="1" ht="27" customHeight="1" spans="6:7">
      <c r="F74" s="5"/>
      <c r="G74" s="29"/>
    </row>
    <row r="75" s="1" customFormat="1" ht="27" customHeight="1" spans="6:7">
      <c r="F75" s="5"/>
      <c r="G75" s="29"/>
    </row>
    <row r="76" s="1" customFormat="1" ht="27" customHeight="1" spans="6:7">
      <c r="F76" s="5"/>
      <c r="G76" s="29"/>
    </row>
    <row r="77" s="1" customFormat="1" ht="27" customHeight="1" spans="6:7">
      <c r="F77" s="5"/>
      <c r="G77" s="29"/>
    </row>
    <row r="78" s="1" customFormat="1" ht="27" customHeight="1" spans="6:7">
      <c r="F78" s="5"/>
      <c r="G78" s="29"/>
    </row>
    <row r="79" s="1" customFormat="1" ht="27" customHeight="1" spans="6:7">
      <c r="F79" s="5"/>
      <c r="G79" s="29"/>
    </row>
    <row r="80" s="1" customFormat="1" ht="27" customHeight="1" spans="6:7">
      <c r="F80" s="5"/>
      <c r="G80" s="29"/>
    </row>
    <row r="81" s="1" customFormat="1" ht="27" customHeight="1" spans="6:7">
      <c r="F81" s="5"/>
      <c r="G81" s="29"/>
    </row>
    <row r="82" s="1" customFormat="1" ht="27" customHeight="1" spans="6:7">
      <c r="F82" s="5"/>
      <c r="G82" s="29"/>
    </row>
    <row r="83" s="1" customFormat="1" ht="27" customHeight="1" spans="6:7">
      <c r="F83" s="5"/>
      <c r="G83" s="29"/>
    </row>
    <row r="84" s="1" customFormat="1" ht="27" customHeight="1" spans="6:7">
      <c r="F84" s="5"/>
      <c r="G84" s="29"/>
    </row>
    <row r="85" s="1" customFormat="1" ht="27" customHeight="1" spans="6:7">
      <c r="F85" s="5"/>
      <c r="G85" s="29"/>
    </row>
    <row r="86" s="1" customFormat="1" ht="27" customHeight="1" spans="6:7">
      <c r="F86" s="5"/>
      <c r="G86" s="29"/>
    </row>
    <row r="87" s="1" customFormat="1" ht="27" customHeight="1" spans="6:7">
      <c r="F87" s="5"/>
      <c r="G87" s="29"/>
    </row>
    <row r="88" s="1" customFormat="1" ht="27" customHeight="1" spans="6:7">
      <c r="F88" s="5"/>
      <c r="G88" s="29"/>
    </row>
    <row r="89" s="1" customFormat="1" ht="27" customHeight="1" spans="6:7">
      <c r="F89" s="5"/>
      <c r="G89" s="29"/>
    </row>
    <row r="90" s="1" customFormat="1" ht="27" customHeight="1" spans="6:7">
      <c r="F90" s="5"/>
      <c r="G90" s="29"/>
    </row>
    <row r="91" s="1" customFormat="1" ht="27" customHeight="1" spans="6:7">
      <c r="F91" s="5"/>
      <c r="G91" s="29"/>
    </row>
    <row r="92" s="1" customFormat="1" ht="27" customHeight="1" spans="6:7">
      <c r="F92" s="5"/>
      <c r="G92" s="29"/>
    </row>
    <row r="93" s="1" customFormat="1" ht="27" customHeight="1" spans="6:7">
      <c r="F93" s="5"/>
      <c r="G93" s="29"/>
    </row>
    <row r="94" s="1" customFormat="1" ht="27" customHeight="1" spans="6:7">
      <c r="F94" s="5"/>
      <c r="G94" s="29"/>
    </row>
    <row r="95" s="1" customFormat="1" ht="27" customHeight="1" spans="6:7">
      <c r="F95" s="5"/>
      <c r="G95" s="29"/>
    </row>
    <row r="96" s="1" customFormat="1" ht="27" customHeight="1" spans="6:7">
      <c r="F96" s="5"/>
      <c r="G96" s="29"/>
    </row>
    <row r="97" s="1" customFormat="1" ht="27" customHeight="1" spans="6:7">
      <c r="F97" s="5"/>
      <c r="G97" s="29"/>
    </row>
    <row r="98" s="1" customFormat="1" ht="27" customHeight="1" spans="6:7">
      <c r="F98" s="5"/>
      <c r="G98" s="29"/>
    </row>
    <row r="99" s="1" customFormat="1" ht="27" customHeight="1" spans="6:7">
      <c r="F99" s="5"/>
      <c r="G99" s="29"/>
    </row>
    <row r="100" s="1" customFormat="1" ht="27" customHeight="1" spans="6:7">
      <c r="F100" s="5"/>
      <c r="G100" s="29"/>
    </row>
    <row r="101" s="1" customFormat="1" ht="27" customHeight="1" spans="6:7">
      <c r="F101" s="5"/>
      <c r="G101" s="29"/>
    </row>
    <row r="102" s="1" customFormat="1" ht="27" customHeight="1" spans="6:7">
      <c r="F102" s="5"/>
      <c r="G102" s="29"/>
    </row>
    <row r="103" s="1" customFormat="1" ht="27" customHeight="1" spans="6:7">
      <c r="F103" s="5"/>
      <c r="G103" s="29"/>
    </row>
    <row r="104" s="1" customFormat="1" ht="27" customHeight="1" spans="6:7">
      <c r="F104" s="5"/>
      <c r="G104" s="29"/>
    </row>
    <row r="105" s="1" customFormat="1" ht="27" customHeight="1" spans="6:7">
      <c r="F105" s="5"/>
      <c r="G105" s="29"/>
    </row>
    <row r="106" s="1" customFormat="1" ht="27" customHeight="1" spans="6:7">
      <c r="F106" s="5"/>
      <c r="G106" s="29"/>
    </row>
    <row r="107" s="1" customFormat="1" ht="27" customHeight="1" spans="6:7">
      <c r="F107" s="5"/>
      <c r="G107" s="29"/>
    </row>
    <row r="108" s="1" customFormat="1" ht="27" customHeight="1" spans="6:7">
      <c r="F108" s="5"/>
      <c r="G108" s="29"/>
    </row>
    <row r="109" s="1" customFormat="1" ht="27" customHeight="1" spans="6:7">
      <c r="F109" s="5"/>
      <c r="G109" s="29"/>
    </row>
    <row r="110" s="1" customFormat="1" ht="27" customHeight="1" spans="6:7">
      <c r="F110" s="5"/>
      <c r="G110" s="29"/>
    </row>
    <row r="111" s="1" customFormat="1" ht="27" customHeight="1" spans="6:7">
      <c r="F111" s="5"/>
      <c r="G111" s="29"/>
    </row>
    <row r="112" s="1" customFormat="1" ht="27" customHeight="1" spans="6:7">
      <c r="F112" s="5"/>
      <c r="G112" s="29"/>
    </row>
    <row r="113" s="1" customFormat="1" ht="27" customHeight="1" spans="6:7">
      <c r="F113" s="5"/>
      <c r="G113" s="29"/>
    </row>
    <row r="114" s="1" customFormat="1" ht="27" customHeight="1" spans="6:7">
      <c r="F114" s="5"/>
      <c r="G114" s="29"/>
    </row>
    <row r="115" s="1" customFormat="1" ht="27" customHeight="1" spans="6:7">
      <c r="F115" s="5"/>
      <c r="G115" s="29"/>
    </row>
    <row r="116" s="1" customFormat="1" ht="27" customHeight="1" spans="6:7">
      <c r="F116" s="5"/>
      <c r="G116" s="29"/>
    </row>
    <row r="117" s="1" customFormat="1" ht="27" customHeight="1" spans="6:7">
      <c r="F117" s="5"/>
      <c r="G117" s="29"/>
    </row>
    <row r="118" s="1" customFormat="1" ht="27" customHeight="1" spans="6:7">
      <c r="F118" s="5"/>
      <c r="G118" s="29"/>
    </row>
    <row r="119" s="1" customFormat="1" ht="27" customHeight="1" spans="6:7">
      <c r="F119" s="5"/>
      <c r="G119" s="29"/>
    </row>
    <row r="120" s="1" customFormat="1" ht="27" customHeight="1" spans="6:7">
      <c r="F120" s="5"/>
      <c r="G120" s="29"/>
    </row>
    <row r="121" s="1" customFormat="1" ht="27" customHeight="1" spans="6:7">
      <c r="F121" s="5"/>
      <c r="G121" s="29"/>
    </row>
    <row r="122" s="1" customFormat="1" ht="27" customHeight="1" spans="6:7">
      <c r="F122" s="5"/>
      <c r="G122" s="29"/>
    </row>
    <row r="123" s="1" customFormat="1" ht="27" customHeight="1" spans="6:7">
      <c r="F123" s="5"/>
      <c r="G123" s="29"/>
    </row>
    <row r="124" s="1" customFormat="1" ht="27" customHeight="1" spans="6:7">
      <c r="F124" s="5"/>
      <c r="G124" s="29"/>
    </row>
    <row r="125" s="1" customFormat="1" ht="27" customHeight="1" spans="6:7">
      <c r="F125" s="5"/>
      <c r="G125" s="29"/>
    </row>
    <row r="126" s="1" customFormat="1" ht="27" customHeight="1" spans="6:7">
      <c r="F126" s="5"/>
      <c r="G126" s="29"/>
    </row>
    <row r="127" s="1" customFormat="1" ht="27" customHeight="1" spans="6:7">
      <c r="F127" s="5"/>
      <c r="G127" s="29"/>
    </row>
    <row r="128" s="1" customFormat="1" ht="27" customHeight="1" spans="6:7">
      <c r="F128" s="5"/>
      <c r="G128" s="29"/>
    </row>
    <row r="129" s="1" customFormat="1" ht="27" customHeight="1" spans="6:7">
      <c r="F129" s="5"/>
      <c r="G129" s="29"/>
    </row>
    <row r="130" s="1" customFormat="1" ht="27" customHeight="1" spans="6:7">
      <c r="F130" s="5"/>
      <c r="G130" s="29"/>
    </row>
    <row r="131" s="1" customFormat="1" ht="27" customHeight="1" spans="6:7">
      <c r="F131" s="5"/>
      <c r="G131" s="29"/>
    </row>
    <row r="132" s="1" customFormat="1" ht="27" customHeight="1" spans="6:7">
      <c r="F132" s="5"/>
      <c r="G132" s="29"/>
    </row>
    <row r="133" s="1" customFormat="1" ht="27" customHeight="1" spans="6:7">
      <c r="F133" s="5"/>
      <c r="G133" s="29"/>
    </row>
    <row r="134" s="1" customFormat="1" ht="27" customHeight="1" spans="6:7">
      <c r="F134" s="5"/>
      <c r="G134" s="29"/>
    </row>
    <row r="135" s="1" customFormat="1" ht="27" customHeight="1" spans="6:7">
      <c r="F135" s="5"/>
      <c r="G135" s="29"/>
    </row>
    <row r="136" s="1" customFormat="1" ht="27" customHeight="1" spans="6:7">
      <c r="F136" s="5"/>
      <c r="G136" s="29"/>
    </row>
    <row r="137" s="1" customFormat="1" ht="27" customHeight="1" spans="6:7">
      <c r="F137" s="5"/>
      <c r="G137" s="29"/>
    </row>
    <row r="138" s="1" customFormat="1" ht="27" customHeight="1" spans="6:7">
      <c r="F138" s="5"/>
      <c r="G138" s="29"/>
    </row>
    <row r="139" s="1" customFormat="1" ht="27" customHeight="1" spans="6:7">
      <c r="F139" s="5"/>
      <c r="G139" s="29"/>
    </row>
    <row r="140" s="1" customFormat="1" ht="27" customHeight="1" spans="6:7">
      <c r="F140" s="5"/>
      <c r="G140" s="29"/>
    </row>
    <row r="141" s="1" customFormat="1" ht="27" customHeight="1" spans="6:7">
      <c r="F141" s="5"/>
      <c r="G141" s="29"/>
    </row>
    <row r="142" s="1" customFormat="1" ht="27" customHeight="1" spans="6:7">
      <c r="F142" s="5"/>
      <c r="G142" s="29"/>
    </row>
    <row r="143" s="1" customFormat="1" ht="27" customHeight="1" spans="6:7">
      <c r="F143" s="5"/>
      <c r="G143" s="29"/>
    </row>
    <row r="144" s="1" customFormat="1" ht="27" customHeight="1" spans="6:7">
      <c r="F144" s="5"/>
      <c r="G144" s="29"/>
    </row>
    <row r="145" s="1" customFormat="1" ht="27" customHeight="1" spans="6:7">
      <c r="F145" s="5"/>
      <c r="G145" s="29"/>
    </row>
    <row r="146" s="1" customFormat="1" ht="27" customHeight="1" spans="6:7">
      <c r="F146" s="5"/>
      <c r="G146" s="29"/>
    </row>
    <row r="147" s="1" customFormat="1" ht="27" customHeight="1" spans="6:7">
      <c r="F147" s="5"/>
      <c r="G147" s="29"/>
    </row>
    <row r="148" s="1" customFormat="1" ht="27" customHeight="1" spans="6:7">
      <c r="F148" s="5"/>
      <c r="G148" s="29"/>
    </row>
    <row r="149" s="1" customFormat="1" ht="27" customHeight="1" spans="6:7">
      <c r="F149" s="5"/>
      <c r="G149" s="29"/>
    </row>
    <row r="150" s="1" customFormat="1" ht="27" customHeight="1" spans="6:7">
      <c r="F150" s="5"/>
      <c r="G150" s="29"/>
    </row>
    <row r="151" s="1" customFormat="1" ht="27" customHeight="1" spans="6:7">
      <c r="F151" s="5"/>
      <c r="G151" s="29"/>
    </row>
    <row r="152" s="1" customFormat="1" ht="27" customHeight="1" spans="6:7">
      <c r="F152" s="5"/>
      <c r="G152" s="29"/>
    </row>
    <row r="153" s="1" customFormat="1" ht="27" customHeight="1" spans="6:7">
      <c r="F153" s="5"/>
      <c r="G153" s="29"/>
    </row>
    <row r="154" s="1" customFormat="1" ht="27" customHeight="1" spans="6:7">
      <c r="F154" s="5"/>
      <c r="G154" s="29"/>
    </row>
    <row r="155" s="1" customFormat="1" ht="27" customHeight="1" spans="6:7">
      <c r="F155" s="5"/>
      <c r="G155" s="29"/>
    </row>
    <row r="156" s="1" customFormat="1" ht="27" customHeight="1" spans="6:7">
      <c r="F156" s="5"/>
      <c r="G156" s="29"/>
    </row>
    <row r="157" s="1" customFormat="1" ht="27" customHeight="1" spans="6:7">
      <c r="F157" s="5"/>
      <c r="G157" s="29"/>
    </row>
    <row r="158" s="1" customFormat="1" ht="27" customHeight="1" spans="6:7">
      <c r="F158" s="5"/>
      <c r="G158" s="29"/>
    </row>
    <row r="159" s="1" customFormat="1" ht="27" customHeight="1" spans="6:7">
      <c r="F159" s="5"/>
      <c r="G159" s="29"/>
    </row>
    <row r="160" s="1" customFormat="1" ht="27" customHeight="1" spans="6:7">
      <c r="F160" s="5"/>
      <c r="G160" s="29"/>
    </row>
    <row r="161" s="1" customFormat="1" ht="27" customHeight="1" spans="6:7">
      <c r="F161" s="5"/>
      <c r="G161" s="29"/>
    </row>
    <row r="162" s="1" customFormat="1" ht="27" customHeight="1" spans="6:7">
      <c r="F162" s="5"/>
      <c r="G162" s="29"/>
    </row>
    <row r="163" s="1" customFormat="1" ht="27" customHeight="1" spans="6:7">
      <c r="F163" s="5"/>
      <c r="G163" s="29"/>
    </row>
    <row r="164" s="1" customFormat="1" ht="27" customHeight="1" spans="6:7">
      <c r="F164" s="5"/>
      <c r="G164" s="29"/>
    </row>
    <row r="165" s="1" customFormat="1" ht="27" customHeight="1" spans="6:7">
      <c r="F165" s="5"/>
      <c r="G165" s="29"/>
    </row>
    <row r="166" s="1" customFormat="1" ht="27" customHeight="1" spans="6:7">
      <c r="F166" s="5"/>
      <c r="G166" s="29"/>
    </row>
    <row r="167" s="1" customFormat="1" ht="27" customHeight="1" spans="6:7">
      <c r="F167" s="5"/>
      <c r="G167" s="29"/>
    </row>
    <row r="168" s="1" customFormat="1" ht="27" customHeight="1" spans="6:7">
      <c r="F168" s="5"/>
      <c r="G168" s="29"/>
    </row>
    <row r="169" s="1" customFormat="1" ht="27" customHeight="1" spans="6:7">
      <c r="F169" s="5"/>
      <c r="G169" s="29"/>
    </row>
    <row r="170" s="1" customFormat="1" ht="27" customHeight="1" spans="6:7">
      <c r="F170" s="5"/>
      <c r="G170" s="29"/>
    </row>
    <row r="171" s="1" customFormat="1" ht="27" customHeight="1" spans="6:7">
      <c r="F171" s="5"/>
      <c r="G171" s="29"/>
    </row>
    <row r="172" s="1" customFormat="1" ht="27" customHeight="1" spans="6:7">
      <c r="F172" s="5"/>
      <c r="G172" s="29"/>
    </row>
    <row r="173" s="1" customFormat="1" ht="27" customHeight="1" spans="6:7">
      <c r="F173" s="5"/>
      <c r="G173" s="29"/>
    </row>
    <row r="174" s="1" customFormat="1" ht="27" customHeight="1" spans="6:7">
      <c r="F174" s="5"/>
      <c r="G174" s="29"/>
    </row>
    <row r="175" s="1" customFormat="1" ht="27" customHeight="1" spans="6:7">
      <c r="F175" s="5"/>
      <c r="G175" s="29"/>
    </row>
    <row r="176" s="1" customFormat="1" ht="27" customHeight="1" spans="6:7">
      <c r="F176" s="5"/>
      <c r="G176" s="29"/>
    </row>
    <row r="177" s="1" customFormat="1" ht="27" customHeight="1" spans="6:7">
      <c r="F177" s="5"/>
      <c r="G177" s="29"/>
    </row>
    <row r="178" s="1" customFormat="1" ht="27" customHeight="1" spans="6:7">
      <c r="F178" s="5"/>
      <c r="G178" s="29"/>
    </row>
    <row r="179" s="1" customFormat="1" ht="27" customHeight="1" spans="6:7">
      <c r="F179" s="5"/>
      <c r="G179" s="29"/>
    </row>
    <row r="180" s="1" customFormat="1" ht="27" customHeight="1" spans="6:7">
      <c r="F180" s="5"/>
      <c r="G180" s="29"/>
    </row>
    <row r="181" s="1" customFormat="1" ht="27" customHeight="1" spans="6:7">
      <c r="F181" s="5"/>
      <c r="G181" s="29"/>
    </row>
    <row r="182" s="1" customFormat="1" ht="27" customHeight="1" spans="6:7">
      <c r="F182" s="5"/>
      <c r="G182" s="29"/>
    </row>
    <row r="183" s="1" customFormat="1" ht="27" customHeight="1" spans="6:7">
      <c r="F183" s="5"/>
      <c r="G183" s="29"/>
    </row>
    <row r="184" s="1" customFormat="1" ht="27" customHeight="1" spans="6:7">
      <c r="F184" s="5"/>
      <c r="G184" s="29"/>
    </row>
    <row r="185" s="1" customFormat="1" ht="27" customHeight="1" spans="6:7">
      <c r="F185" s="5"/>
      <c r="G185" s="29"/>
    </row>
    <row r="186" s="1" customFormat="1" ht="27" customHeight="1" spans="6:7">
      <c r="F186" s="5"/>
      <c r="G186" s="29"/>
    </row>
    <row r="187" s="1" customFormat="1" ht="27" customHeight="1" spans="6:7">
      <c r="F187" s="5"/>
      <c r="G187" s="29"/>
    </row>
    <row r="188" s="1" customFormat="1" ht="27" customHeight="1" spans="6:7">
      <c r="F188" s="5"/>
      <c r="G188" s="29"/>
    </row>
    <row r="189" s="1" customFormat="1" ht="27" customHeight="1" spans="6:7">
      <c r="F189" s="5"/>
      <c r="G189" s="29"/>
    </row>
    <row r="190" s="1" customFormat="1" ht="27" customHeight="1" spans="6:7">
      <c r="F190" s="5"/>
      <c r="G190" s="29"/>
    </row>
    <row r="191" s="1" customFormat="1" ht="27" customHeight="1" spans="6:7">
      <c r="F191" s="5"/>
      <c r="G191" s="29"/>
    </row>
    <row r="192" s="1" customFormat="1" ht="27" customHeight="1" spans="6:7">
      <c r="F192" s="5"/>
      <c r="G192" s="29"/>
    </row>
    <row r="193" s="1" customFormat="1" ht="27" customHeight="1" spans="6:7">
      <c r="F193" s="5"/>
      <c r="G193" s="29"/>
    </row>
    <row r="194" s="1" customFormat="1" ht="27" customHeight="1" spans="6:7">
      <c r="F194" s="5"/>
      <c r="G194" s="29"/>
    </row>
    <row r="195" s="1" customFormat="1" ht="27" customHeight="1" spans="6:7">
      <c r="F195" s="5"/>
      <c r="G195" s="29"/>
    </row>
    <row r="196" s="1" customFormat="1" ht="27" customHeight="1" spans="6:7">
      <c r="F196" s="5"/>
      <c r="G196" s="29"/>
    </row>
    <row r="197" s="1" customFormat="1" ht="27" customHeight="1" spans="6:7">
      <c r="F197" s="5"/>
      <c r="G197" s="29"/>
    </row>
    <row r="198" s="1" customFormat="1" ht="27" customHeight="1" spans="6:7">
      <c r="F198" s="5"/>
      <c r="G198" s="29"/>
    </row>
    <row r="199" s="1" customFormat="1" ht="27" customHeight="1" spans="6:7">
      <c r="F199" s="5"/>
      <c r="G199" s="29"/>
    </row>
    <row r="200" s="1" customFormat="1" ht="27" customHeight="1" spans="6:7">
      <c r="F200" s="5"/>
      <c r="G200" s="29"/>
    </row>
    <row r="201" s="1" customFormat="1" ht="27" customHeight="1" spans="6:7">
      <c r="F201" s="5"/>
      <c r="G201" s="29"/>
    </row>
    <row r="202" s="1" customFormat="1" ht="27" customHeight="1" spans="6:7">
      <c r="F202" s="5"/>
      <c r="G202" s="29"/>
    </row>
    <row r="203" s="1" customFormat="1" ht="27" customHeight="1" spans="6:7">
      <c r="F203" s="5"/>
      <c r="G203" s="29"/>
    </row>
    <row r="204" s="1" customFormat="1" ht="27" customHeight="1" spans="6:7">
      <c r="F204" s="5"/>
      <c r="G204" s="29"/>
    </row>
    <row r="205" s="1" customFormat="1" ht="27" customHeight="1" spans="6:7">
      <c r="F205" s="5"/>
      <c r="G205" s="29"/>
    </row>
    <row r="206" s="1" customFormat="1" ht="27" customHeight="1" spans="6:7">
      <c r="F206" s="5"/>
      <c r="G206" s="29"/>
    </row>
    <row r="207" s="1" customFormat="1" ht="27" customHeight="1" spans="6:7">
      <c r="F207" s="5"/>
      <c r="G207" s="29"/>
    </row>
  </sheetData>
  <mergeCells count="3">
    <mergeCell ref="A1:I1"/>
    <mergeCell ref="A2:I2"/>
    <mergeCell ref="A43:I43"/>
  </mergeCells>
  <dataValidations count="1">
    <dataValidation type="list" allowBlank="1" showInputMessage="1" showErrorMessage="1" sqref="E4:E42">
      <formula1>"博士研究生,硕士研究生,大学本科,大学专科,中等专科,职业高中,技工学校,普通高中,初中,小学,其他"</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8"/>
  <sheetViews>
    <sheetView topLeftCell="A34" workbookViewId="0">
      <selection activeCell="H30" sqref="H30"/>
    </sheetView>
  </sheetViews>
  <sheetFormatPr defaultColWidth="9" defaultRowHeight="27.6" customHeight="1"/>
  <cols>
    <col min="1" max="1" width="5.75" style="1" customWidth="1"/>
    <col min="2" max="2" width="9.375" style="1" customWidth="1"/>
    <col min="3" max="3" width="5.625" style="1" customWidth="1"/>
    <col min="4" max="4" width="21.875" style="1" customWidth="1"/>
    <col min="5" max="5" width="8.75" style="1" customWidth="1"/>
    <col min="6" max="6" width="19.25" style="5" customWidth="1"/>
    <col min="7" max="7" width="36" style="6" customWidth="1"/>
    <col min="8" max="8" width="13.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677</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678</v>
      </c>
      <c r="C4" s="17" t="str">
        <f t="shared" ref="C4:C43" si="0">IF(OR(LEN(D4)=15,LEN(D4)=18),IF(MOD(MID(D4,15,3)*1,2),"男","女"),#N/A)</f>
        <v>男</v>
      </c>
      <c r="D4" s="13" t="s">
        <v>679</v>
      </c>
      <c r="E4" s="18" t="s">
        <v>15</v>
      </c>
      <c r="F4" s="13" t="s">
        <v>680</v>
      </c>
      <c r="G4" s="19" t="str">
        <f>VLOOKUP(D4,[4]Sheet2!A:B,2,0)</f>
        <v>湖南省岳阳县荣家湾镇荣湾湖村大成片第三组9号</v>
      </c>
      <c r="H4" s="20" t="s">
        <v>681</v>
      </c>
      <c r="I4" s="25"/>
    </row>
    <row r="5" s="2" customFormat="1" ht="32" customHeight="1" spans="1:9">
      <c r="A5" s="16" t="s">
        <v>19</v>
      </c>
      <c r="B5" s="13" t="s">
        <v>682</v>
      </c>
      <c r="C5" s="17" t="str">
        <f t="shared" si="0"/>
        <v>女</v>
      </c>
      <c r="D5" s="13" t="s">
        <v>683</v>
      </c>
      <c r="E5" s="18" t="s">
        <v>15</v>
      </c>
      <c r="F5" s="13" t="s">
        <v>684</v>
      </c>
      <c r="G5" s="19" t="str">
        <f>VLOOKUP(D5,[4]Sheet2!A:B,2,0)</f>
        <v>湖南省岳阳县长湖乡燎原新村义门片范家组9号</v>
      </c>
      <c r="H5" s="20" t="s">
        <v>685</v>
      </c>
      <c r="I5" s="25"/>
    </row>
    <row r="6" s="2" customFormat="1" ht="32" customHeight="1" spans="1:9">
      <c r="A6" s="16" t="s">
        <v>25</v>
      </c>
      <c r="B6" s="13" t="s">
        <v>686</v>
      </c>
      <c r="C6" s="17" t="str">
        <f t="shared" si="0"/>
        <v>女</v>
      </c>
      <c r="D6" s="13" t="s">
        <v>687</v>
      </c>
      <c r="E6" s="18" t="s">
        <v>15</v>
      </c>
      <c r="F6" s="13" t="s">
        <v>688</v>
      </c>
      <c r="G6" s="19" t="str">
        <f>VLOOKUP(D6,[4]Sheet2!A:B,2,0)</f>
        <v>湖南省岳阳县杨林街镇城山舟村立塘片岭上组20号</v>
      </c>
      <c r="H6" s="20" t="s">
        <v>689</v>
      </c>
      <c r="I6" s="25"/>
    </row>
    <row r="7" s="2" customFormat="1" ht="32" customHeight="1" spans="1:9">
      <c r="A7" s="16" t="s">
        <v>32</v>
      </c>
      <c r="B7" s="13" t="s">
        <v>690</v>
      </c>
      <c r="C7" s="17" t="str">
        <f t="shared" si="0"/>
        <v>女</v>
      </c>
      <c r="D7" s="13" t="s">
        <v>454</v>
      </c>
      <c r="E7" s="18" t="s">
        <v>15</v>
      </c>
      <c r="F7" s="13" t="s">
        <v>691</v>
      </c>
      <c r="G7" s="19" t="str">
        <f>VLOOKUP(D7,[4]Sheet2!A:B,2,0)</f>
        <v>湖南省岳阳县杨林街镇尚书村沙陂片刘伍组34号</v>
      </c>
      <c r="H7" s="20" t="s">
        <v>692</v>
      </c>
      <c r="I7" s="25"/>
    </row>
    <row r="8" s="2" customFormat="1" ht="32" customHeight="1" spans="1:9">
      <c r="A8" s="16" t="s">
        <v>38</v>
      </c>
      <c r="B8" s="13" t="s">
        <v>693</v>
      </c>
      <c r="C8" s="17" t="str">
        <f t="shared" si="0"/>
        <v>男</v>
      </c>
      <c r="D8" s="13" t="s">
        <v>694</v>
      </c>
      <c r="E8" s="18" t="s">
        <v>15</v>
      </c>
      <c r="F8" s="13" t="s">
        <v>695</v>
      </c>
      <c r="G8" s="19" t="str">
        <f>VLOOKUP(D8,[4]Sheet2!A:B,2,0)</f>
        <v>湖南省岳阳县新墙镇新华村前进片第二组</v>
      </c>
      <c r="H8" s="20" t="s">
        <v>696</v>
      </c>
      <c r="I8" s="25"/>
    </row>
    <row r="9" s="2" customFormat="1" ht="32" customHeight="1" spans="1:9">
      <c r="A9" s="16" t="s">
        <v>44</v>
      </c>
      <c r="B9" s="13" t="s">
        <v>697</v>
      </c>
      <c r="C9" s="17" t="str">
        <f t="shared" si="0"/>
        <v>男</v>
      </c>
      <c r="D9" s="13" t="s">
        <v>698</v>
      </c>
      <c r="E9" s="18" t="s">
        <v>15</v>
      </c>
      <c r="F9" s="13" t="s">
        <v>699</v>
      </c>
      <c r="G9" s="19" t="str">
        <f>VLOOKUP(D9,[4]Sheet2!A:B,2,0)</f>
        <v>湖南省岳阳县黄沙镇中兴村和平片第三组4号</v>
      </c>
      <c r="H9" s="20" t="s">
        <v>700</v>
      </c>
      <c r="I9" s="25"/>
    </row>
    <row r="10" s="2" customFormat="1" ht="32" customHeight="1" spans="1:9">
      <c r="A10" s="16" t="s">
        <v>50</v>
      </c>
      <c r="B10" s="13" t="s">
        <v>701</v>
      </c>
      <c r="C10" s="17" t="str">
        <f t="shared" si="0"/>
        <v>男</v>
      </c>
      <c r="D10" s="13" t="s">
        <v>702</v>
      </c>
      <c r="E10" s="18" t="s">
        <v>15</v>
      </c>
      <c r="F10" s="13" t="s">
        <v>703</v>
      </c>
      <c r="G10" s="19" t="str">
        <f>VLOOKUP(D10,[4]Sheet2!A:B,2,0)</f>
        <v>湖南省岳阳县月田镇稻田村赵洞片岭背组1号</v>
      </c>
      <c r="H10" s="20" t="s">
        <v>704</v>
      </c>
      <c r="I10" s="25"/>
    </row>
    <row r="11" s="2" customFormat="1" ht="32" customHeight="1" spans="1:9">
      <c r="A11" s="16" t="s">
        <v>56</v>
      </c>
      <c r="B11" s="13" t="s">
        <v>705</v>
      </c>
      <c r="C11" s="17" t="str">
        <f t="shared" si="0"/>
        <v>男</v>
      </c>
      <c r="D11" s="13" t="s">
        <v>706</v>
      </c>
      <c r="E11" s="18" t="s">
        <v>15</v>
      </c>
      <c r="F11" s="13" t="s">
        <v>707</v>
      </c>
      <c r="G11" s="19" t="str">
        <f>VLOOKUP(D11,[4]Sheet2!A:B,2,0)</f>
        <v>湖南省岳阳市岳阳楼区康王乡长岭社区政府路1附166号</v>
      </c>
      <c r="H11" s="20" t="s">
        <v>708</v>
      </c>
      <c r="I11" s="25"/>
    </row>
    <row r="12" s="2" customFormat="1" ht="32" customHeight="1" spans="1:9">
      <c r="A12" s="16" t="s">
        <v>62</v>
      </c>
      <c r="B12" s="13" t="s">
        <v>709</v>
      </c>
      <c r="C12" s="17" t="str">
        <f t="shared" si="0"/>
        <v>男</v>
      </c>
      <c r="D12" s="13" t="s">
        <v>710</v>
      </c>
      <c r="E12" s="18" t="s">
        <v>15</v>
      </c>
      <c r="F12" s="13" t="s">
        <v>711</v>
      </c>
      <c r="G12" s="19" t="str">
        <f>VLOOKUP(D12,[4]Sheet2!A:B,2,0)</f>
        <v>湖南省岳阳县荣家湾镇荣站社区第九组</v>
      </c>
      <c r="H12" s="20" t="s">
        <v>712</v>
      </c>
      <c r="I12" s="25"/>
    </row>
    <row r="13" s="2" customFormat="1" ht="32" customHeight="1" spans="1:9">
      <c r="A13" s="16" t="s">
        <v>68</v>
      </c>
      <c r="B13" s="13" t="s">
        <v>713</v>
      </c>
      <c r="C13" s="17" t="str">
        <f t="shared" si="0"/>
        <v>女</v>
      </c>
      <c r="D13" s="13" t="s">
        <v>249</v>
      </c>
      <c r="E13" s="18" t="s">
        <v>15</v>
      </c>
      <c r="F13" s="13" t="s">
        <v>714</v>
      </c>
      <c r="G13" s="19" t="str">
        <f>VLOOKUP(D13,[4]Sheet2!A:B,2,0)</f>
        <v>湖南省岳阳县步仙镇新合村应祥片老屋组</v>
      </c>
      <c r="H13" s="20" t="s">
        <v>715</v>
      </c>
      <c r="I13" s="25"/>
    </row>
    <row r="14" s="2" customFormat="1" ht="32" customHeight="1" spans="1:9">
      <c r="A14" s="16" t="s">
        <v>74</v>
      </c>
      <c r="B14" s="13" t="s">
        <v>716</v>
      </c>
      <c r="C14" s="17" t="str">
        <f t="shared" si="0"/>
        <v>男</v>
      </c>
      <c r="D14" s="13" t="s">
        <v>717</v>
      </c>
      <c r="E14" s="18" t="s">
        <v>15</v>
      </c>
      <c r="F14" s="13" t="s">
        <v>718</v>
      </c>
      <c r="G14" s="19" t="str">
        <f>VLOOKUP(D14,[4]Sheet2!A:B,2,0)</f>
        <v>湖南省岳阳县荣家湾镇城北社区第四组</v>
      </c>
      <c r="H14" s="20" t="s">
        <v>719</v>
      </c>
      <c r="I14" s="25"/>
    </row>
    <row r="15" s="2" customFormat="1" ht="32" customHeight="1" spans="1:9">
      <c r="A15" s="16" t="s">
        <v>81</v>
      </c>
      <c r="B15" s="13" t="s">
        <v>720</v>
      </c>
      <c r="C15" s="17" t="str">
        <f t="shared" si="0"/>
        <v>女</v>
      </c>
      <c r="D15" s="13" t="s">
        <v>439</v>
      </c>
      <c r="E15" s="18" t="s">
        <v>15</v>
      </c>
      <c r="F15" s="13" t="s">
        <v>721</v>
      </c>
      <c r="G15" s="19" t="str">
        <f>VLOOKUP(D15,[4]Sheet2!A:B,2,0)</f>
        <v>湖南省岳阳县荣家湾镇鹿角村济美片第七组</v>
      </c>
      <c r="H15" s="20" t="s">
        <v>722</v>
      </c>
      <c r="I15" s="25"/>
    </row>
    <row r="16" s="2" customFormat="1" ht="32" customHeight="1" spans="1:9">
      <c r="A16" s="16" t="s">
        <v>87</v>
      </c>
      <c r="B16" s="13" t="s">
        <v>723</v>
      </c>
      <c r="C16" s="17" t="str">
        <f t="shared" si="0"/>
        <v>女</v>
      </c>
      <c r="D16" s="13" t="s">
        <v>724</v>
      </c>
      <c r="E16" s="18" t="s">
        <v>15</v>
      </c>
      <c r="F16" s="13" t="s">
        <v>725</v>
      </c>
      <c r="G16" s="19" t="s">
        <v>314</v>
      </c>
      <c r="H16" s="20" t="s">
        <v>726</v>
      </c>
      <c r="I16" s="25"/>
    </row>
    <row r="17" s="2" customFormat="1" ht="32" customHeight="1" spans="1:9">
      <c r="A17" s="16" t="s">
        <v>93</v>
      </c>
      <c r="B17" s="13" t="s">
        <v>727</v>
      </c>
      <c r="C17" s="17" t="str">
        <f t="shared" si="0"/>
        <v>女</v>
      </c>
      <c r="D17" s="13" t="s">
        <v>728</v>
      </c>
      <c r="E17" s="18" t="s">
        <v>15</v>
      </c>
      <c r="F17" s="13" t="s">
        <v>729</v>
      </c>
      <c r="G17" s="19" t="str">
        <f>VLOOKUP(D17,[4]Sheet2!A:B,2,0)</f>
        <v>湖南省岳阳市云溪区云溪街道团结村月形组01号</v>
      </c>
      <c r="H17" s="20" t="s">
        <v>730</v>
      </c>
      <c r="I17" s="25"/>
    </row>
    <row r="18" s="2" customFormat="1" ht="32" customHeight="1" spans="1:9">
      <c r="A18" s="16" t="s">
        <v>99</v>
      </c>
      <c r="B18" s="13" t="s">
        <v>731</v>
      </c>
      <c r="C18" s="17" t="str">
        <f t="shared" si="0"/>
        <v>女</v>
      </c>
      <c r="D18" s="13" t="s">
        <v>732</v>
      </c>
      <c r="E18" s="18" t="s">
        <v>15</v>
      </c>
      <c r="F18" s="13" t="s">
        <v>733</v>
      </c>
      <c r="G18" s="19" t="str">
        <f>VLOOKUP(D18,[4]Sheet2!A:B,2,0)</f>
        <v>湖南省岳阳县荣家湾镇畔湖新村畔湖片程林组9号</v>
      </c>
      <c r="H18" s="20" t="s">
        <v>734</v>
      </c>
      <c r="I18" s="25"/>
    </row>
    <row r="19" s="2" customFormat="1" ht="32" customHeight="1" spans="1:9">
      <c r="A19" s="16" t="s">
        <v>105</v>
      </c>
      <c r="B19" s="13" t="s">
        <v>735</v>
      </c>
      <c r="C19" s="17" t="str">
        <f t="shared" si="0"/>
        <v>男</v>
      </c>
      <c r="D19" s="13" t="s">
        <v>736</v>
      </c>
      <c r="E19" s="18" t="s">
        <v>15</v>
      </c>
      <c r="F19" s="13" t="s">
        <v>737</v>
      </c>
      <c r="G19" s="19" t="str">
        <f>VLOOKUP(D19,[4]Sheet2!A:B,2,0)</f>
        <v>湖南省岳阳县张谷英镇倒溪村师堂片桥内组4号</v>
      </c>
      <c r="H19" s="20" t="s">
        <v>738</v>
      </c>
      <c r="I19" s="25"/>
    </row>
    <row r="20" s="2" customFormat="1" ht="32" customHeight="1" spans="1:9">
      <c r="A20" s="16" t="s">
        <v>111</v>
      </c>
      <c r="B20" s="13" t="s">
        <v>739</v>
      </c>
      <c r="C20" s="17" t="str">
        <f t="shared" si="0"/>
        <v>男</v>
      </c>
      <c r="D20" s="13" t="s">
        <v>694</v>
      </c>
      <c r="E20" s="18" t="s">
        <v>15</v>
      </c>
      <c r="F20" s="13" t="s">
        <v>740</v>
      </c>
      <c r="G20" s="19" t="str">
        <f>VLOOKUP(D20,[4]Sheet2!A:B,2,0)</f>
        <v>湖南省岳阳县新墙镇新华村前进片第二组</v>
      </c>
      <c r="H20" s="20" t="s">
        <v>741</v>
      </c>
      <c r="I20" s="25"/>
    </row>
    <row r="21" s="3" customFormat="1" ht="32" customHeight="1" spans="1:9">
      <c r="A21" s="16" t="s">
        <v>117</v>
      </c>
      <c r="B21" s="13" t="s">
        <v>742</v>
      </c>
      <c r="C21" s="17" t="str">
        <f t="shared" si="0"/>
        <v>男</v>
      </c>
      <c r="D21" s="13" t="s">
        <v>743</v>
      </c>
      <c r="E21" s="18" t="s">
        <v>15</v>
      </c>
      <c r="F21" s="13" t="s">
        <v>744</v>
      </c>
      <c r="G21" s="19" t="s">
        <v>745</v>
      </c>
      <c r="H21" s="20" t="s">
        <v>746</v>
      </c>
      <c r="I21" s="25"/>
    </row>
    <row r="22" s="2" customFormat="1" ht="32" customHeight="1" spans="1:9">
      <c r="A22" s="16" t="s">
        <v>124</v>
      </c>
      <c r="B22" s="13" t="s">
        <v>747</v>
      </c>
      <c r="C22" s="17" t="str">
        <f t="shared" si="0"/>
        <v>女</v>
      </c>
      <c r="D22" s="13" t="s">
        <v>748</v>
      </c>
      <c r="E22" s="18" t="s">
        <v>15</v>
      </c>
      <c r="F22" s="13" t="s">
        <v>749</v>
      </c>
      <c r="G22" s="19" t="str">
        <f>VLOOKUP(D22,[4]Sheet2!A:B,2,0)</f>
        <v>湖南省岳阳县公田镇港口村港口片老屋组38号</v>
      </c>
      <c r="H22" s="20" t="s">
        <v>750</v>
      </c>
      <c r="I22" s="25"/>
    </row>
    <row r="23" s="2" customFormat="1" ht="32" customHeight="1" spans="1:9">
      <c r="A23" s="16" t="s">
        <v>130</v>
      </c>
      <c r="B23" s="13" t="s">
        <v>751</v>
      </c>
      <c r="C23" s="17" t="str">
        <f t="shared" si="0"/>
        <v>男</v>
      </c>
      <c r="D23" s="13" t="s">
        <v>752</v>
      </c>
      <c r="E23" s="18" t="s">
        <v>15</v>
      </c>
      <c r="F23" s="13" t="s">
        <v>753</v>
      </c>
      <c r="G23" s="19" t="str">
        <f>VLOOKUP(D23,[4]Sheet2!A:B,2,0)</f>
        <v>湖南省岳阳市岳阳楼区城陵矶村农科组</v>
      </c>
      <c r="H23" s="20" t="s">
        <v>754</v>
      </c>
      <c r="I23" s="25"/>
    </row>
    <row r="24" s="2" customFormat="1" ht="32" customHeight="1" spans="1:9">
      <c r="A24" s="16" t="s">
        <v>136</v>
      </c>
      <c r="B24" s="13" t="s">
        <v>755</v>
      </c>
      <c r="C24" s="17" t="str">
        <f t="shared" si="0"/>
        <v>女</v>
      </c>
      <c r="D24" s="13" t="s">
        <v>541</v>
      </c>
      <c r="E24" s="18" t="s">
        <v>15</v>
      </c>
      <c r="F24" s="13" t="s">
        <v>756</v>
      </c>
      <c r="G24" s="19" t="str">
        <f>VLOOKUP(D24,[4]Sheet2!A:B,2,0)</f>
        <v>湖南省岳阳县荣家湾镇金垅村金山片东升组18号</v>
      </c>
      <c r="H24" s="20" t="s">
        <v>757</v>
      </c>
      <c r="I24" s="25"/>
    </row>
    <row r="25" s="2" customFormat="1" ht="32" customHeight="1" spans="1:9">
      <c r="A25" s="16" t="s">
        <v>142</v>
      </c>
      <c r="B25" s="13" t="s">
        <v>758</v>
      </c>
      <c r="C25" s="17" t="str">
        <f t="shared" si="0"/>
        <v>女</v>
      </c>
      <c r="D25" s="13" t="s">
        <v>361</v>
      </c>
      <c r="E25" s="18" t="s">
        <v>15</v>
      </c>
      <c r="F25" s="13" t="s">
        <v>759</v>
      </c>
      <c r="G25" s="19" t="str">
        <f>VLOOKUP(D25,[4]Sheet2!A:B,2,0)</f>
        <v>湖南省岳阳县新开镇友谊村枫树片四组25号</v>
      </c>
      <c r="H25" s="20" t="s">
        <v>760</v>
      </c>
      <c r="I25" s="25"/>
    </row>
    <row r="26" s="2" customFormat="1" ht="32" customHeight="1" spans="1:9">
      <c r="A26" s="16" t="s">
        <v>148</v>
      </c>
      <c r="B26" s="13" t="s">
        <v>761</v>
      </c>
      <c r="C26" s="17" t="str">
        <f t="shared" si="0"/>
        <v>男</v>
      </c>
      <c r="D26" s="13" t="s">
        <v>185</v>
      </c>
      <c r="E26" s="18" t="s">
        <v>15</v>
      </c>
      <c r="F26" s="13" t="s">
        <v>762</v>
      </c>
      <c r="G26" s="19" t="str">
        <f>VLOOKUP(D26,[4]Sheet2!A:B,2,0)</f>
        <v>湖南省岳阳县长湖乡荆州村三红片第七组30号</v>
      </c>
      <c r="H26" s="20" t="s">
        <v>763</v>
      </c>
      <c r="I26" s="25"/>
    </row>
    <row r="27" s="2" customFormat="1" ht="32" customHeight="1" spans="1:9">
      <c r="A27" s="16" t="s">
        <v>154</v>
      </c>
      <c r="B27" s="13" t="s">
        <v>764</v>
      </c>
      <c r="C27" s="17" t="str">
        <f t="shared" si="0"/>
        <v>女</v>
      </c>
      <c r="D27" s="13" t="s">
        <v>581</v>
      </c>
      <c r="E27" s="18" t="s">
        <v>15</v>
      </c>
      <c r="F27" s="13" t="s">
        <v>765</v>
      </c>
      <c r="G27" s="19" t="str">
        <f>VLOOKUP(D27,[4]Sheet2!A:B,2,0)</f>
        <v>湖南省岳阳县筻口镇熊市村熊市片第七组13号</v>
      </c>
      <c r="H27" s="20" t="s">
        <v>766</v>
      </c>
      <c r="I27" s="25"/>
    </row>
    <row r="28" s="2" customFormat="1" ht="32" customHeight="1" spans="1:9">
      <c r="A28" s="16" t="s">
        <v>160</v>
      </c>
      <c r="B28" s="13" t="s">
        <v>767</v>
      </c>
      <c r="C28" s="17" t="str">
        <f t="shared" si="0"/>
        <v>女</v>
      </c>
      <c r="D28" s="13" t="s">
        <v>768</v>
      </c>
      <c r="E28" s="18" t="s">
        <v>15</v>
      </c>
      <c r="F28" s="13" t="s">
        <v>769</v>
      </c>
      <c r="G28" s="19" t="str">
        <f>VLOOKUP(D28,[4]Sheet2!A:B,2,0)</f>
        <v>湖北省赤壁市赵李桥镇羊楼司村六组34号</v>
      </c>
      <c r="H28" s="20" t="s">
        <v>770</v>
      </c>
      <c r="I28" s="25"/>
    </row>
    <row r="29" s="2" customFormat="1" ht="32" customHeight="1" spans="1:9">
      <c r="A29" s="16" t="s">
        <v>165</v>
      </c>
      <c r="B29" s="13" t="s">
        <v>771</v>
      </c>
      <c r="C29" s="17" t="str">
        <f t="shared" si="0"/>
        <v>女</v>
      </c>
      <c r="D29" s="13" t="s">
        <v>772</v>
      </c>
      <c r="E29" s="18" t="s">
        <v>15</v>
      </c>
      <c r="F29" s="13" t="s">
        <v>773</v>
      </c>
      <c r="G29" s="19" t="str">
        <f>VLOOKUP(D29,[4]Sheet2!A:B,2,0)</f>
        <v>湖南省岳阳县荣家湾镇枫桥社区天鹅南路1号</v>
      </c>
      <c r="H29" s="20" t="s">
        <v>774</v>
      </c>
      <c r="I29" s="25"/>
    </row>
    <row r="30" s="2" customFormat="1" ht="32" customHeight="1" spans="1:9">
      <c r="A30" s="16" t="s">
        <v>171</v>
      </c>
      <c r="B30" s="13" t="s">
        <v>775</v>
      </c>
      <c r="C30" s="17" t="str">
        <f t="shared" si="0"/>
        <v>女</v>
      </c>
      <c r="D30" s="13" t="s">
        <v>415</v>
      </c>
      <c r="E30" s="18" t="s">
        <v>15</v>
      </c>
      <c r="F30" s="13" t="s">
        <v>776</v>
      </c>
      <c r="G30" s="19" t="str">
        <f>VLOOKUP(D30,[4]Sheet2!A:B,2,0)</f>
        <v>湖南省岳阳县中洲乡巴陵村青镜片三组20号</v>
      </c>
      <c r="H30" s="20" t="s">
        <v>777</v>
      </c>
      <c r="I30" s="25"/>
    </row>
    <row r="31" s="2" customFormat="1" ht="32" customHeight="1" spans="1:9">
      <c r="A31" s="16" t="s">
        <v>177</v>
      </c>
      <c r="B31" s="13" t="s">
        <v>778</v>
      </c>
      <c r="C31" s="17" t="str">
        <f t="shared" si="0"/>
        <v>女</v>
      </c>
      <c r="D31" s="13" t="s">
        <v>510</v>
      </c>
      <c r="E31" s="18" t="s">
        <v>15</v>
      </c>
      <c r="F31" s="13" t="s">
        <v>779</v>
      </c>
      <c r="G31" s="19" t="str">
        <f>VLOOKUP(D31,[4]Sheet2!A:B,2,0)</f>
        <v>湖南省岳阳县荣家湾镇兴园村跃进片第七组10号</v>
      </c>
      <c r="H31" s="20" t="s">
        <v>780</v>
      </c>
      <c r="I31" s="25"/>
    </row>
    <row r="32" s="2" customFormat="1" ht="32" customHeight="1" spans="1:9">
      <c r="A32" s="16" t="s">
        <v>183</v>
      </c>
      <c r="B32" s="13" t="s">
        <v>781</v>
      </c>
      <c r="C32" s="17" t="str">
        <f t="shared" si="0"/>
        <v>男</v>
      </c>
      <c r="D32" s="13" t="s">
        <v>710</v>
      </c>
      <c r="E32" s="18" t="s">
        <v>15</v>
      </c>
      <c r="F32" s="13" t="s">
        <v>782</v>
      </c>
      <c r="G32" s="19" t="str">
        <f>VLOOKUP(D32,[4]Sheet2!A:B,2,0)</f>
        <v>湖南省岳阳县荣家湾镇荣站社区第九组</v>
      </c>
      <c r="H32" s="20" t="s">
        <v>783</v>
      </c>
      <c r="I32" s="25"/>
    </row>
    <row r="33" s="2" customFormat="1" ht="32" customHeight="1" spans="1:9">
      <c r="A33" s="16" t="s">
        <v>189</v>
      </c>
      <c r="B33" s="13" t="s">
        <v>784</v>
      </c>
      <c r="C33" s="17" t="str">
        <f t="shared" si="0"/>
        <v>女</v>
      </c>
      <c r="D33" s="13" t="s">
        <v>785</v>
      </c>
      <c r="E33" s="18" t="s">
        <v>15</v>
      </c>
      <c r="F33" s="13" t="s">
        <v>786</v>
      </c>
      <c r="G33" s="19" t="str">
        <f>VLOOKUP(D33,[4]Sheet2!A:B,2,0)</f>
        <v>湖南省岳阳县柏祥镇柏祥村明淑片许中组13号</v>
      </c>
      <c r="H33" s="20" t="s">
        <v>787</v>
      </c>
      <c r="I33" s="25"/>
    </row>
    <row r="34" s="2" customFormat="1" ht="32" customHeight="1" spans="1:9">
      <c r="A34" s="16" t="s">
        <v>320</v>
      </c>
      <c r="B34" s="13" t="s">
        <v>788</v>
      </c>
      <c r="C34" s="17" t="str">
        <f t="shared" si="0"/>
        <v>男</v>
      </c>
      <c r="D34" s="13" t="s">
        <v>789</v>
      </c>
      <c r="E34" s="18" t="s">
        <v>15</v>
      </c>
      <c r="F34" s="13" t="s">
        <v>790</v>
      </c>
      <c r="G34" s="19" t="str">
        <f>VLOOKUP(D34,[4]Sheet2!A:B,2,0)</f>
        <v>湖南省岳阳县毛田镇中兴村中毛片毛条组28号</v>
      </c>
      <c r="H34" s="20" t="s">
        <v>791</v>
      </c>
      <c r="I34" s="25"/>
    </row>
    <row r="35" s="2" customFormat="1" ht="32" customHeight="1" spans="1:9">
      <c r="A35" s="16" t="s">
        <v>325</v>
      </c>
      <c r="B35" s="13" t="s">
        <v>792</v>
      </c>
      <c r="C35" s="17" t="str">
        <f t="shared" si="0"/>
        <v>女</v>
      </c>
      <c r="D35" s="13" t="s">
        <v>546</v>
      </c>
      <c r="E35" s="18" t="s">
        <v>15</v>
      </c>
      <c r="F35" s="13" t="s">
        <v>793</v>
      </c>
      <c r="G35" s="19" t="s">
        <v>794</v>
      </c>
      <c r="H35" s="20" t="s">
        <v>795</v>
      </c>
      <c r="I35" s="25"/>
    </row>
    <row r="36" s="4" customFormat="1" ht="32" customHeight="1" spans="1:9">
      <c r="A36" s="16" t="s">
        <v>330</v>
      </c>
      <c r="B36" s="13" t="s">
        <v>796</v>
      </c>
      <c r="C36" s="17" t="str">
        <f t="shared" si="0"/>
        <v>女</v>
      </c>
      <c r="D36" s="13" t="s">
        <v>797</v>
      </c>
      <c r="E36" s="18" t="s">
        <v>15</v>
      </c>
      <c r="F36" s="13" t="s">
        <v>798</v>
      </c>
      <c r="G36" s="19" t="s">
        <v>799</v>
      </c>
      <c r="H36" s="20" t="s">
        <v>800</v>
      </c>
      <c r="I36" s="25"/>
    </row>
    <row r="37" s="4" customFormat="1" ht="32" customHeight="1" spans="1:9">
      <c r="A37" s="16" t="s">
        <v>335</v>
      </c>
      <c r="B37" s="13" t="s">
        <v>801</v>
      </c>
      <c r="C37" s="17" t="str">
        <f t="shared" si="0"/>
        <v>女</v>
      </c>
      <c r="D37" s="13" t="s">
        <v>748</v>
      </c>
      <c r="E37" s="18" t="s">
        <v>15</v>
      </c>
      <c r="F37" s="13" t="s">
        <v>802</v>
      </c>
      <c r="G37" s="21" t="s">
        <v>803</v>
      </c>
      <c r="H37" s="20" t="s">
        <v>804</v>
      </c>
      <c r="I37" s="25"/>
    </row>
    <row r="38" s="4" customFormat="1" ht="32" customHeight="1" spans="1:9">
      <c r="A38" s="16" t="s">
        <v>340</v>
      </c>
      <c r="B38" s="13" t="s">
        <v>805</v>
      </c>
      <c r="C38" s="17" t="str">
        <f t="shared" si="0"/>
        <v>男</v>
      </c>
      <c r="D38" s="13" t="s">
        <v>806</v>
      </c>
      <c r="E38" s="18" t="s">
        <v>15</v>
      </c>
      <c r="F38" s="13" t="s">
        <v>807</v>
      </c>
      <c r="G38" s="21" t="s">
        <v>808</v>
      </c>
      <c r="H38" s="20" t="s">
        <v>809</v>
      </c>
      <c r="I38" s="25"/>
    </row>
    <row r="39" s="4" customFormat="1" ht="32" customHeight="1" spans="1:9">
      <c r="A39" s="16" t="s">
        <v>345</v>
      </c>
      <c r="B39" s="13" t="s">
        <v>810</v>
      </c>
      <c r="C39" s="17" t="str">
        <f t="shared" si="0"/>
        <v>男</v>
      </c>
      <c r="D39" s="13" t="s">
        <v>811</v>
      </c>
      <c r="E39" s="18" t="s">
        <v>15</v>
      </c>
      <c r="F39" s="13" t="s">
        <v>812</v>
      </c>
      <c r="G39" s="19" t="s">
        <v>813</v>
      </c>
      <c r="H39" s="20" t="s">
        <v>814</v>
      </c>
      <c r="I39" s="25"/>
    </row>
    <row r="40" s="4" customFormat="1" ht="32" customHeight="1" spans="1:9">
      <c r="A40" s="16" t="s">
        <v>350</v>
      </c>
      <c r="B40" s="13" t="s">
        <v>815</v>
      </c>
      <c r="C40" s="17" t="str">
        <f t="shared" si="0"/>
        <v>男</v>
      </c>
      <c r="D40" s="13" t="s">
        <v>816</v>
      </c>
      <c r="E40" s="18" t="s">
        <v>15</v>
      </c>
      <c r="F40" s="13" t="s">
        <v>817</v>
      </c>
      <c r="G40" s="21" t="s">
        <v>818</v>
      </c>
      <c r="H40" s="20" t="s">
        <v>819</v>
      </c>
      <c r="I40" s="25"/>
    </row>
    <row r="41" s="4" customFormat="1" ht="32" customHeight="1" spans="1:9">
      <c r="A41" s="16" t="s">
        <v>355</v>
      </c>
      <c r="B41" s="13" t="s">
        <v>820</v>
      </c>
      <c r="C41" s="17" t="str">
        <f t="shared" si="0"/>
        <v>男</v>
      </c>
      <c r="D41" s="13" t="s">
        <v>821</v>
      </c>
      <c r="E41" s="18" t="s">
        <v>15</v>
      </c>
      <c r="F41" s="13" t="s">
        <v>822</v>
      </c>
      <c r="G41" s="19" t="s">
        <v>823</v>
      </c>
      <c r="H41" s="20" t="s">
        <v>824</v>
      </c>
      <c r="I41" s="25"/>
    </row>
    <row r="42" s="4" customFormat="1" ht="32" customHeight="1" spans="1:9">
      <c r="A42" s="16" t="s">
        <v>359</v>
      </c>
      <c r="B42" s="13" t="s">
        <v>825</v>
      </c>
      <c r="C42" s="17" t="str">
        <f t="shared" si="0"/>
        <v>男</v>
      </c>
      <c r="D42" s="13" t="s">
        <v>826</v>
      </c>
      <c r="E42" s="18" t="s">
        <v>15</v>
      </c>
      <c r="F42" s="13" t="s">
        <v>827</v>
      </c>
      <c r="G42" s="19" t="s">
        <v>828</v>
      </c>
      <c r="H42" s="20" t="s">
        <v>829</v>
      </c>
      <c r="I42" s="25"/>
    </row>
    <row r="43" s="4" customFormat="1" ht="32" customHeight="1" spans="1:9">
      <c r="A43" s="16" t="s">
        <v>364</v>
      </c>
      <c r="B43" s="13" t="s">
        <v>830</v>
      </c>
      <c r="C43" s="17" t="str">
        <f t="shared" si="0"/>
        <v>女</v>
      </c>
      <c r="D43" s="13" t="s">
        <v>831</v>
      </c>
      <c r="E43" s="18" t="s">
        <v>15</v>
      </c>
      <c r="F43" s="13" t="s">
        <v>832</v>
      </c>
      <c r="G43" s="19" t="str">
        <f>VLOOKUP(D43,[4]Sheet2!A:B,2,0)</f>
        <v>湖南省岳阳县荣家湾镇巴陵社区渔业新村第四组</v>
      </c>
      <c r="H43" s="20" t="s">
        <v>833</v>
      </c>
      <c r="I43" s="25"/>
    </row>
    <row r="44" s="1" customFormat="1" ht="21" customHeight="1" spans="1:9">
      <c r="A44" s="22" t="s">
        <v>195</v>
      </c>
      <c r="B44" s="22"/>
      <c r="C44" s="22"/>
      <c r="D44" s="22"/>
      <c r="E44" s="22"/>
      <c r="F44" s="23"/>
      <c r="G44" s="24"/>
      <c r="H44" s="22"/>
      <c r="I44" s="22"/>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row r="208" s="1" customFormat="1" ht="27" customHeight="1" spans="6:7">
      <c r="F208" s="5"/>
      <c r="G208" s="6"/>
    </row>
  </sheetData>
  <mergeCells count="3">
    <mergeCell ref="A1:I1"/>
    <mergeCell ref="A2:I2"/>
    <mergeCell ref="A44:I44"/>
  </mergeCells>
  <dataValidations count="1">
    <dataValidation type="list" allowBlank="1" showInputMessage="1" showErrorMessage="1" sqref="E4:E43">
      <formula1>"博士研究生,硕士研究生,大学本科,大学专科,中等专科,职业高中,技工学校,普通高中,初中,小学,其他"</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2"/>
  <sheetViews>
    <sheetView workbookViewId="0">
      <selection activeCell="I8" sqref="I8"/>
    </sheetView>
  </sheetViews>
  <sheetFormatPr defaultColWidth="9" defaultRowHeight="27.6" customHeight="1"/>
  <cols>
    <col min="1" max="1" width="5.75" style="1" customWidth="1"/>
    <col min="2" max="2" width="9.375" style="1" customWidth="1"/>
    <col min="3" max="3" width="5.625" style="1" customWidth="1"/>
    <col min="4" max="4" width="21.875" style="1" customWidth="1"/>
    <col min="5" max="5" width="8.75" style="1" customWidth="1"/>
    <col min="6" max="6" width="19.25" style="5" customWidth="1"/>
    <col min="7" max="7" width="36" style="6" customWidth="1"/>
    <col min="8" max="8" width="13.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834</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835</v>
      </c>
      <c r="C4" s="17" t="str">
        <f t="shared" ref="C4:C27" si="0">IF(OR(LEN(D4)=15,LEN(D4)=18),IF(MOD(MID(D4,15,3)*1,2),"男","女"),#N/A)</f>
        <v>男</v>
      </c>
      <c r="D4" s="13" t="s">
        <v>264</v>
      </c>
      <c r="E4" s="18" t="s">
        <v>15</v>
      </c>
      <c r="F4" s="13" t="s">
        <v>836</v>
      </c>
      <c r="G4" s="19" t="s">
        <v>837</v>
      </c>
      <c r="H4" s="20" t="s">
        <v>838</v>
      </c>
      <c r="I4" s="25"/>
    </row>
    <row r="5" s="2" customFormat="1" ht="32" customHeight="1" spans="1:9">
      <c r="A5" s="16" t="s">
        <v>19</v>
      </c>
      <c r="B5" s="13" t="s">
        <v>839</v>
      </c>
      <c r="C5" s="17" t="str">
        <f t="shared" si="0"/>
        <v>男</v>
      </c>
      <c r="D5" s="13" t="s">
        <v>840</v>
      </c>
      <c r="E5" s="18" t="s">
        <v>15</v>
      </c>
      <c r="F5" s="13" t="s">
        <v>841</v>
      </c>
      <c r="G5" s="19" t="s">
        <v>842</v>
      </c>
      <c r="H5" s="20" t="s">
        <v>843</v>
      </c>
      <c r="I5" s="25"/>
    </row>
    <row r="6" s="2" customFormat="1" ht="32" customHeight="1" spans="1:9">
      <c r="A6" s="16" t="s">
        <v>25</v>
      </c>
      <c r="B6" s="13" t="s">
        <v>844</v>
      </c>
      <c r="C6" s="17" t="str">
        <f t="shared" si="0"/>
        <v>男</v>
      </c>
      <c r="D6" s="13" t="s">
        <v>845</v>
      </c>
      <c r="E6" s="18" t="s">
        <v>15</v>
      </c>
      <c r="F6" s="13" t="s">
        <v>846</v>
      </c>
      <c r="G6" s="19" t="s">
        <v>847</v>
      </c>
      <c r="H6" s="20" t="s">
        <v>848</v>
      </c>
      <c r="I6" s="25"/>
    </row>
    <row r="7" s="2" customFormat="1" ht="32" customHeight="1" spans="1:9">
      <c r="A7" s="16" t="s">
        <v>32</v>
      </c>
      <c r="B7" s="13" t="s">
        <v>849</v>
      </c>
      <c r="C7" s="17" t="str">
        <f t="shared" si="0"/>
        <v>女</v>
      </c>
      <c r="D7" s="13" t="s">
        <v>850</v>
      </c>
      <c r="E7" s="18" t="s">
        <v>15</v>
      </c>
      <c r="F7" s="13" t="s">
        <v>851</v>
      </c>
      <c r="G7" s="19" t="s">
        <v>852</v>
      </c>
      <c r="H7" s="20" t="s">
        <v>853</v>
      </c>
      <c r="I7" s="25"/>
    </row>
    <row r="8" s="2" customFormat="1" ht="32" customHeight="1" spans="1:9">
      <c r="A8" s="16" t="s">
        <v>38</v>
      </c>
      <c r="B8" s="13" t="s">
        <v>854</v>
      </c>
      <c r="C8" s="17" t="str">
        <f t="shared" si="0"/>
        <v>男</v>
      </c>
      <c r="D8" s="13" t="s">
        <v>816</v>
      </c>
      <c r="E8" s="18" t="s">
        <v>15</v>
      </c>
      <c r="F8" s="13" t="s">
        <v>855</v>
      </c>
      <c r="G8" s="19" t="s">
        <v>856</v>
      </c>
      <c r="H8" s="20" t="s">
        <v>857</v>
      </c>
      <c r="I8" s="25"/>
    </row>
    <row r="9" s="2" customFormat="1" ht="32" customHeight="1" spans="1:9">
      <c r="A9" s="16" t="s">
        <v>44</v>
      </c>
      <c r="B9" s="13" t="s">
        <v>858</v>
      </c>
      <c r="C9" s="17" t="str">
        <f t="shared" si="0"/>
        <v>男</v>
      </c>
      <c r="D9" s="13" t="s">
        <v>859</v>
      </c>
      <c r="E9" s="18" t="s">
        <v>15</v>
      </c>
      <c r="F9" s="13" t="s">
        <v>860</v>
      </c>
      <c r="G9" s="19" t="s">
        <v>861</v>
      </c>
      <c r="H9" s="20" t="s">
        <v>862</v>
      </c>
      <c r="I9" s="25"/>
    </row>
    <row r="10" s="2" customFormat="1" ht="32" customHeight="1" spans="1:9">
      <c r="A10" s="16" t="s">
        <v>50</v>
      </c>
      <c r="B10" s="13" t="s">
        <v>863</v>
      </c>
      <c r="C10" s="17" t="str">
        <f t="shared" si="0"/>
        <v>男</v>
      </c>
      <c r="D10" s="13" t="s">
        <v>864</v>
      </c>
      <c r="E10" s="18" t="s">
        <v>15</v>
      </c>
      <c r="F10" s="13" t="s">
        <v>865</v>
      </c>
      <c r="G10" s="19" t="s">
        <v>866</v>
      </c>
      <c r="H10" s="20" t="s">
        <v>867</v>
      </c>
      <c r="I10" s="25"/>
    </row>
    <row r="11" s="2" customFormat="1" ht="32" customHeight="1" spans="1:9">
      <c r="A11" s="16" t="s">
        <v>56</v>
      </c>
      <c r="B11" s="13" t="s">
        <v>868</v>
      </c>
      <c r="C11" s="17" t="str">
        <f t="shared" si="0"/>
        <v>女</v>
      </c>
      <c r="D11" s="13" t="s">
        <v>869</v>
      </c>
      <c r="E11" s="18" t="s">
        <v>15</v>
      </c>
      <c r="F11" s="13" t="s">
        <v>870</v>
      </c>
      <c r="G11" s="19" t="s">
        <v>871</v>
      </c>
      <c r="H11" s="20" t="s">
        <v>872</v>
      </c>
      <c r="I11" s="25"/>
    </row>
    <row r="12" s="2" customFormat="1" ht="32" customHeight="1" spans="1:9">
      <c r="A12" s="16" t="s">
        <v>62</v>
      </c>
      <c r="B12" s="13" t="s">
        <v>873</v>
      </c>
      <c r="C12" s="17" t="str">
        <f t="shared" si="0"/>
        <v>女</v>
      </c>
      <c r="D12" s="13" t="s">
        <v>874</v>
      </c>
      <c r="E12" s="18" t="s">
        <v>15</v>
      </c>
      <c r="F12" s="13" t="s">
        <v>875</v>
      </c>
      <c r="G12" s="19" t="s">
        <v>876</v>
      </c>
      <c r="H12" s="20" t="s">
        <v>877</v>
      </c>
      <c r="I12" s="25"/>
    </row>
    <row r="13" s="2" customFormat="1" ht="32" customHeight="1" spans="1:9">
      <c r="A13" s="16" t="s">
        <v>68</v>
      </c>
      <c r="B13" s="13" t="s">
        <v>878</v>
      </c>
      <c r="C13" s="17" t="str">
        <f t="shared" si="0"/>
        <v>男</v>
      </c>
      <c r="D13" s="13" t="s">
        <v>879</v>
      </c>
      <c r="E13" s="18" t="s">
        <v>15</v>
      </c>
      <c r="F13" s="13" t="s">
        <v>880</v>
      </c>
      <c r="G13" s="19" t="s">
        <v>881</v>
      </c>
      <c r="H13" s="20" t="s">
        <v>882</v>
      </c>
      <c r="I13" s="25"/>
    </row>
    <row r="14" s="2" customFormat="1" ht="32" customHeight="1" spans="1:9">
      <c r="A14" s="16" t="s">
        <v>74</v>
      </c>
      <c r="B14" s="13" t="s">
        <v>883</v>
      </c>
      <c r="C14" s="17" t="str">
        <f t="shared" si="0"/>
        <v>女</v>
      </c>
      <c r="D14" s="13" t="s">
        <v>474</v>
      </c>
      <c r="E14" s="18" t="s">
        <v>15</v>
      </c>
      <c r="F14" s="13" t="s">
        <v>884</v>
      </c>
      <c r="G14" s="19" t="s">
        <v>885</v>
      </c>
      <c r="H14" s="20" t="s">
        <v>886</v>
      </c>
      <c r="I14" s="25"/>
    </row>
    <row r="15" s="2" customFormat="1" ht="32" customHeight="1" spans="1:9">
      <c r="A15" s="16" t="s">
        <v>81</v>
      </c>
      <c r="B15" s="13" t="s">
        <v>887</v>
      </c>
      <c r="C15" s="17" t="str">
        <f t="shared" si="0"/>
        <v>男</v>
      </c>
      <c r="D15" s="13" t="s">
        <v>888</v>
      </c>
      <c r="E15" s="18" t="s">
        <v>15</v>
      </c>
      <c r="F15" s="13" t="s">
        <v>889</v>
      </c>
      <c r="G15" s="19" t="s">
        <v>890</v>
      </c>
      <c r="H15" s="20" t="s">
        <v>891</v>
      </c>
      <c r="I15" s="25"/>
    </row>
    <row r="16" s="2" customFormat="1" ht="32" customHeight="1" spans="1:9">
      <c r="A16" s="16" t="s">
        <v>87</v>
      </c>
      <c r="B16" s="13" t="s">
        <v>892</v>
      </c>
      <c r="C16" s="17" t="str">
        <f t="shared" si="0"/>
        <v>女</v>
      </c>
      <c r="D16" s="13" t="s">
        <v>312</v>
      </c>
      <c r="E16" s="18" t="s">
        <v>15</v>
      </c>
      <c r="F16" s="13" t="s">
        <v>893</v>
      </c>
      <c r="G16" s="19" t="s">
        <v>894</v>
      </c>
      <c r="H16" s="20" t="s">
        <v>895</v>
      </c>
      <c r="I16" s="25"/>
    </row>
    <row r="17" s="2" customFormat="1" ht="32" customHeight="1" spans="1:9">
      <c r="A17" s="16" t="s">
        <v>93</v>
      </c>
      <c r="B17" s="13" t="s">
        <v>896</v>
      </c>
      <c r="C17" s="17" t="str">
        <f t="shared" si="0"/>
        <v>女</v>
      </c>
      <c r="D17" s="13" t="s">
        <v>831</v>
      </c>
      <c r="E17" s="18" t="s">
        <v>15</v>
      </c>
      <c r="F17" s="13" t="s">
        <v>897</v>
      </c>
      <c r="G17" s="19" t="s">
        <v>898</v>
      </c>
      <c r="H17" s="20" t="s">
        <v>899</v>
      </c>
      <c r="I17" s="25"/>
    </row>
    <row r="18" s="2" customFormat="1" ht="32" customHeight="1" spans="1:9">
      <c r="A18" s="16" t="s">
        <v>99</v>
      </c>
      <c r="B18" s="13" t="s">
        <v>900</v>
      </c>
      <c r="C18" s="17" t="str">
        <f t="shared" si="0"/>
        <v>男</v>
      </c>
      <c r="D18" s="13" t="s">
        <v>821</v>
      </c>
      <c r="E18" s="18" t="s">
        <v>15</v>
      </c>
      <c r="F18" s="13" t="s">
        <v>901</v>
      </c>
      <c r="G18" s="19" t="s">
        <v>902</v>
      </c>
      <c r="H18" s="20" t="s">
        <v>903</v>
      </c>
      <c r="I18" s="25"/>
    </row>
    <row r="19" s="2" customFormat="1" ht="32" customHeight="1" spans="1:9">
      <c r="A19" s="16" t="s">
        <v>105</v>
      </c>
      <c r="B19" s="13" t="s">
        <v>693</v>
      </c>
      <c r="C19" s="17" t="str">
        <f t="shared" si="0"/>
        <v>男</v>
      </c>
      <c r="D19" s="13" t="s">
        <v>904</v>
      </c>
      <c r="E19" s="18" t="s">
        <v>15</v>
      </c>
      <c r="F19" s="13" t="s">
        <v>905</v>
      </c>
      <c r="G19" s="19" t="s">
        <v>906</v>
      </c>
      <c r="H19" s="20" t="s">
        <v>907</v>
      </c>
      <c r="I19" s="25"/>
    </row>
    <row r="20" s="2" customFormat="1" ht="32" customHeight="1" spans="1:9">
      <c r="A20" s="16" t="s">
        <v>111</v>
      </c>
      <c r="B20" s="13" t="s">
        <v>908</v>
      </c>
      <c r="C20" s="17" t="str">
        <f t="shared" si="0"/>
        <v>男</v>
      </c>
      <c r="D20" s="13" t="s">
        <v>909</v>
      </c>
      <c r="E20" s="18" t="s">
        <v>15</v>
      </c>
      <c r="F20" s="13" t="s">
        <v>910</v>
      </c>
      <c r="G20" s="19" t="s">
        <v>911</v>
      </c>
      <c r="H20" s="20" t="s">
        <v>912</v>
      </c>
      <c r="I20" s="25"/>
    </row>
    <row r="21" s="3" customFormat="1" ht="32" customHeight="1" spans="1:9">
      <c r="A21" s="16" t="s">
        <v>117</v>
      </c>
      <c r="B21" s="13" t="s">
        <v>913</v>
      </c>
      <c r="C21" s="17" t="str">
        <f t="shared" si="0"/>
        <v>男</v>
      </c>
      <c r="D21" s="13" t="s">
        <v>914</v>
      </c>
      <c r="E21" s="18" t="s">
        <v>15</v>
      </c>
      <c r="F21" s="13" t="s">
        <v>915</v>
      </c>
      <c r="G21" s="19" t="s">
        <v>916</v>
      </c>
      <c r="H21" s="20" t="s">
        <v>917</v>
      </c>
      <c r="I21" s="25"/>
    </row>
    <row r="22" s="2" customFormat="1" ht="32" customHeight="1" spans="1:9">
      <c r="A22" s="16" t="s">
        <v>124</v>
      </c>
      <c r="B22" s="13" t="s">
        <v>918</v>
      </c>
      <c r="C22" s="17" t="str">
        <f t="shared" si="0"/>
        <v>男</v>
      </c>
      <c r="D22" s="13" t="s">
        <v>919</v>
      </c>
      <c r="E22" s="18" t="s">
        <v>15</v>
      </c>
      <c r="F22" s="13" t="s">
        <v>920</v>
      </c>
      <c r="G22" s="19" t="s">
        <v>921</v>
      </c>
      <c r="H22" s="20" t="s">
        <v>922</v>
      </c>
      <c r="I22" s="25"/>
    </row>
    <row r="23" s="2" customFormat="1" ht="32" customHeight="1" spans="1:9">
      <c r="A23" s="16" t="s">
        <v>130</v>
      </c>
      <c r="B23" s="13" t="s">
        <v>923</v>
      </c>
      <c r="C23" s="17" t="str">
        <f t="shared" si="0"/>
        <v>男</v>
      </c>
      <c r="D23" s="13" t="s">
        <v>924</v>
      </c>
      <c r="E23" s="18" t="s">
        <v>15</v>
      </c>
      <c r="F23" s="13" t="s">
        <v>925</v>
      </c>
      <c r="G23" s="19" t="s">
        <v>926</v>
      </c>
      <c r="H23" s="20" t="s">
        <v>927</v>
      </c>
      <c r="I23" s="25"/>
    </row>
    <row r="24" s="2" customFormat="1" ht="32" customHeight="1" spans="1:9">
      <c r="A24" s="16" t="s">
        <v>136</v>
      </c>
      <c r="B24" s="13" t="s">
        <v>928</v>
      </c>
      <c r="C24" s="17" t="str">
        <f t="shared" si="0"/>
        <v>男</v>
      </c>
      <c r="D24" s="13" t="s">
        <v>929</v>
      </c>
      <c r="E24" s="18" t="s">
        <v>15</v>
      </c>
      <c r="F24" s="13" t="s">
        <v>930</v>
      </c>
      <c r="G24" s="19" t="s">
        <v>931</v>
      </c>
      <c r="H24" s="20" t="s">
        <v>932</v>
      </c>
      <c r="I24" s="25"/>
    </row>
    <row r="25" s="2" customFormat="1" ht="32" customHeight="1" spans="1:9">
      <c r="A25" s="16" t="s">
        <v>142</v>
      </c>
      <c r="B25" s="13" t="s">
        <v>933</v>
      </c>
      <c r="C25" s="17" t="str">
        <f t="shared" si="0"/>
        <v>男</v>
      </c>
      <c r="D25" s="13" t="s">
        <v>879</v>
      </c>
      <c r="E25" s="18" t="s">
        <v>15</v>
      </c>
      <c r="F25" s="13" t="s">
        <v>934</v>
      </c>
      <c r="G25" s="19" t="s">
        <v>935</v>
      </c>
      <c r="H25" s="20" t="s">
        <v>936</v>
      </c>
      <c r="I25" s="25"/>
    </row>
    <row r="26" s="2" customFormat="1" ht="32" customHeight="1" spans="1:9">
      <c r="A26" s="16" t="s">
        <v>148</v>
      </c>
      <c r="B26" s="13" t="s">
        <v>937</v>
      </c>
      <c r="C26" s="17" t="str">
        <f t="shared" si="0"/>
        <v>女</v>
      </c>
      <c r="D26" s="13" t="s">
        <v>419</v>
      </c>
      <c r="E26" s="18" t="s">
        <v>15</v>
      </c>
      <c r="F26" s="13" t="s">
        <v>938</v>
      </c>
      <c r="G26" s="19" t="s">
        <v>939</v>
      </c>
      <c r="H26" s="20" t="s">
        <v>940</v>
      </c>
      <c r="I26" s="25"/>
    </row>
    <row r="27" s="2" customFormat="1" ht="32" customHeight="1" spans="1:9">
      <c r="A27" s="16" t="s">
        <v>154</v>
      </c>
      <c r="B27" s="13" t="s">
        <v>941</v>
      </c>
      <c r="C27" s="17" t="str">
        <f t="shared" si="0"/>
        <v>男</v>
      </c>
      <c r="D27" s="13" t="s">
        <v>942</v>
      </c>
      <c r="E27" s="18" t="s">
        <v>15</v>
      </c>
      <c r="F27" s="13" t="s">
        <v>943</v>
      </c>
      <c r="G27" s="19" t="s">
        <v>944</v>
      </c>
      <c r="H27" s="20" t="s">
        <v>945</v>
      </c>
      <c r="I27" s="25"/>
    </row>
    <row r="28" s="1" customFormat="1" ht="36" customHeight="1" spans="1:9">
      <c r="A28" s="22" t="s">
        <v>195</v>
      </c>
      <c r="B28" s="22"/>
      <c r="C28" s="22"/>
      <c r="D28" s="22"/>
      <c r="E28" s="22"/>
      <c r="F28" s="23"/>
      <c r="G28" s="24"/>
      <c r="H28" s="22"/>
      <c r="I28" s="22"/>
    </row>
    <row r="29" s="1" customFormat="1" ht="27" customHeight="1" spans="6:7">
      <c r="F29" s="5"/>
      <c r="G29" s="6"/>
    </row>
    <row r="30" s="1" customFormat="1" ht="27" customHeight="1" spans="6:7">
      <c r="F30" s="5"/>
      <c r="G30" s="6"/>
    </row>
    <row r="31" s="1" customFormat="1" ht="27" customHeight="1" spans="6:7">
      <c r="F31" s="5"/>
      <c r="G31" s="6"/>
    </row>
    <row r="32" s="1" customFormat="1" ht="27" customHeight="1" spans="6:7">
      <c r="F32" s="5"/>
      <c r="G32" s="6"/>
    </row>
    <row r="33" s="1" customFormat="1" ht="27" customHeight="1" spans="6:7">
      <c r="F33" s="5"/>
      <c r="G33" s="6"/>
    </row>
    <row r="34" s="1" customFormat="1" ht="27" customHeight="1" spans="6:7">
      <c r="F34" s="5"/>
      <c r="G34" s="6"/>
    </row>
    <row r="35" s="1" customFormat="1" ht="27" customHeight="1" spans="6:7">
      <c r="F35" s="5"/>
      <c r="G35" s="6"/>
    </row>
    <row r="36" s="1" customFormat="1" ht="27" customHeight="1" spans="6:7">
      <c r="F36" s="5"/>
      <c r="G36" s="6"/>
    </row>
    <row r="37" s="1" customFormat="1" ht="27" customHeight="1" spans="6:7">
      <c r="F37" s="5"/>
      <c r="G37" s="6"/>
    </row>
    <row r="38" s="1" customFormat="1" ht="27" customHeight="1" spans="6:7">
      <c r="F38" s="5"/>
      <c r="G38" s="6"/>
    </row>
    <row r="39" s="1" customFormat="1" ht="27" customHeight="1" spans="6:7">
      <c r="F39" s="5"/>
      <c r="G39" s="6"/>
    </row>
    <row r="40" s="1" customFormat="1" ht="27" customHeight="1" spans="6:7">
      <c r="F40" s="5"/>
      <c r="G40" s="6"/>
    </row>
    <row r="41" s="1" customFormat="1" ht="27" customHeight="1" spans="6:7">
      <c r="F41" s="5"/>
      <c r="G41" s="6"/>
    </row>
    <row r="42" s="1" customFormat="1" ht="27" customHeight="1" spans="6:7">
      <c r="F42" s="5"/>
      <c r="G42" s="6"/>
    </row>
    <row r="43" s="1" customFormat="1" ht="27" customHeight="1" spans="6:7">
      <c r="F43" s="5"/>
      <c r="G43" s="6"/>
    </row>
    <row r="44" s="1" customFormat="1" ht="27" customHeight="1" spans="6:7">
      <c r="F44" s="5"/>
      <c r="G44" s="6"/>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sheetData>
  <mergeCells count="3">
    <mergeCell ref="A1:I1"/>
    <mergeCell ref="A2:I2"/>
    <mergeCell ref="A28:I28"/>
  </mergeCells>
  <dataValidations count="1">
    <dataValidation type="list" allowBlank="1" showInputMessage="1" showErrorMessage="1" sqref="E4:E27">
      <formula1>"博士研究生,硕士研究生,大学本科,大学专科,中等专科,职业高中,技工学校,普通高中,初中,小学,其他"</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7"/>
  <sheetViews>
    <sheetView topLeftCell="A6" workbookViewId="0">
      <selection activeCell="D6" sqref="D6"/>
    </sheetView>
  </sheetViews>
  <sheetFormatPr defaultColWidth="9" defaultRowHeight="27.6" customHeight="1"/>
  <cols>
    <col min="1" max="1" width="5.75" style="1" customWidth="1"/>
    <col min="2" max="2" width="9.375" style="1" customWidth="1"/>
    <col min="3" max="3" width="5.625" style="1" customWidth="1"/>
    <col min="4" max="4" width="20.125" style="1" customWidth="1"/>
    <col min="5" max="5" width="8.75" style="1" customWidth="1"/>
    <col min="6" max="6" width="21.25" style="5" customWidth="1"/>
    <col min="7" max="7" width="36" style="6" customWidth="1"/>
    <col min="8" max="8" width="13.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946</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947</v>
      </c>
      <c r="C4" s="17" t="str">
        <f t="shared" ref="C4:C42" si="0">IF(OR(LEN(D4)=15,LEN(D4)=18),IF(MOD(MID(D4,15,3)*1,2),"男","女"),#N/A)</f>
        <v>男</v>
      </c>
      <c r="D4" s="13" t="s">
        <v>859</v>
      </c>
      <c r="E4" s="18" t="s">
        <v>15</v>
      </c>
      <c r="F4" s="25" t="s">
        <v>948</v>
      </c>
      <c r="G4" s="27" t="s">
        <v>949</v>
      </c>
      <c r="H4" s="20" t="s">
        <v>950</v>
      </c>
      <c r="I4" s="25"/>
    </row>
    <row r="5" s="2" customFormat="1" ht="32" customHeight="1" spans="1:9">
      <c r="A5" s="16" t="s">
        <v>19</v>
      </c>
      <c r="B5" s="13" t="s">
        <v>951</v>
      </c>
      <c r="C5" s="17" t="str">
        <f t="shared" si="0"/>
        <v>男</v>
      </c>
      <c r="D5" s="13" t="s">
        <v>952</v>
      </c>
      <c r="E5" s="18" t="s">
        <v>15</v>
      </c>
      <c r="F5" s="25" t="s">
        <v>953</v>
      </c>
      <c r="G5" s="27" t="s">
        <v>954</v>
      </c>
      <c r="H5" s="20" t="s">
        <v>955</v>
      </c>
      <c r="I5" s="25"/>
    </row>
    <row r="6" s="2" customFormat="1" ht="32" customHeight="1" spans="1:9">
      <c r="A6" s="16" t="s">
        <v>25</v>
      </c>
      <c r="B6" s="13" t="s">
        <v>956</v>
      </c>
      <c r="C6" s="17" t="str">
        <f t="shared" si="0"/>
        <v>男</v>
      </c>
      <c r="D6" s="13" t="s">
        <v>957</v>
      </c>
      <c r="E6" s="18" t="s">
        <v>15</v>
      </c>
      <c r="F6" s="25" t="s">
        <v>958</v>
      </c>
      <c r="G6" s="27" t="s">
        <v>959</v>
      </c>
      <c r="H6" s="20" t="s">
        <v>960</v>
      </c>
      <c r="I6" s="25"/>
    </row>
    <row r="7" s="2" customFormat="1" ht="32" customHeight="1" spans="1:9">
      <c r="A7" s="16" t="s">
        <v>32</v>
      </c>
      <c r="B7" s="13" t="s">
        <v>961</v>
      </c>
      <c r="C7" s="17" t="str">
        <f t="shared" si="0"/>
        <v>男</v>
      </c>
      <c r="D7" s="13" t="s">
        <v>962</v>
      </c>
      <c r="E7" s="18" t="s">
        <v>15</v>
      </c>
      <c r="F7" s="25" t="s">
        <v>963</v>
      </c>
      <c r="G7" s="27" t="s">
        <v>964</v>
      </c>
      <c r="H7" s="20" t="s">
        <v>965</v>
      </c>
      <c r="I7" s="25"/>
    </row>
    <row r="8" s="2" customFormat="1" ht="32" customHeight="1" spans="1:9">
      <c r="A8" s="16" t="s">
        <v>38</v>
      </c>
      <c r="B8" s="13" t="s">
        <v>966</v>
      </c>
      <c r="C8" s="17" t="str">
        <f t="shared" si="0"/>
        <v>男</v>
      </c>
      <c r="D8" s="13" t="s">
        <v>967</v>
      </c>
      <c r="E8" s="18" t="s">
        <v>15</v>
      </c>
      <c r="F8" s="25" t="s">
        <v>968</v>
      </c>
      <c r="G8" s="27" t="s">
        <v>969</v>
      </c>
      <c r="H8" s="20" t="s">
        <v>970</v>
      </c>
      <c r="I8" s="25"/>
    </row>
    <row r="9" s="2" customFormat="1" ht="32" customHeight="1" spans="1:9">
      <c r="A9" s="16" t="s">
        <v>44</v>
      </c>
      <c r="B9" s="13" t="s">
        <v>971</v>
      </c>
      <c r="C9" s="17" t="str">
        <f t="shared" si="0"/>
        <v>男</v>
      </c>
      <c r="D9" s="13" t="s">
        <v>224</v>
      </c>
      <c r="E9" s="18" t="s">
        <v>15</v>
      </c>
      <c r="F9" s="25" t="s">
        <v>972</v>
      </c>
      <c r="G9" s="27" t="s">
        <v>973</v>
      </c>
      <c r="H9" s="20" t="s">
        <v>974</v>
      </c>
      <c r="I9" s="25"/>
    </row>
    <row r="10" s="2" customFormat="1" ht="32" customHeight="1" spans="1:9">
      <c r="A10" s="16" t="s">
        <v>50</v>
      </c>
      <c r="B10" s="13" t="s">
        <v>975</v>
      </c>
      <c r="C10" s="17" t="str">
        <f t="shared" si="0"/>
        <v>男</v>
      </c>
      <c r="D10" s="13" t="s">
        <v>976</v>
      </c>
      <c r="E10" s="18" t="s">
        <v>15</v>
      </c>
      <c r="F10" s="25" t="s">
        <v>977</v>
      </c>
      <c r="G10" s="27" t="s">
        <v>978</v>
      </c>
      <c r="H10" s="20" t="s">
        <v>979</v>
      </c>
      <c r="I10" s="25"/>
    </row>
    <row r="11" s="2" customFormat="1" ht="32" customHeight="1" spans="1:9">
      <c r="A11" s="16" t="s">
        <v>56</v>
      </c>
      <c r="B11" s="13" t="s">
        <v>980</v>
      </c>
      <c r="C11" s="17" t="str">
        <f t="shared" si="0"/>
        <v>男</v>
      </c>
      <c r="D11" s="13" t="s">
        <v>981</v>
      </c>
      <c r="E11" s="18" t="s">
        <v>15</v>
      </c>
      <c r="F11" s="25" t="s">
        <v>982</v>
      </c>
      <c r="G11" s="27" t="s">
        <v>983</v>
      </c>
      <c r="H11" s="20" t="s">
        <v>984</v>
      </c>
      <c r="I11" s="25"/>
    </row>
    <row r="12" s="2" customFormat="1" ht="32" customHeight="1" spans="1:9">
      <c r="A12" s="16" t="s">
        <v>62</v>
      </c>
      <c r="B12" s="13" t="s">
        <v>985</v>
      </c>
      <c r="C12" s="17" t="str">
        <f t="shared" si="0"/>
        <v>女</v>
      </c>
      <c r="D12" s="13" t="s">
        <v>986</v>
      </c>
      <c r="E12" s="18" t="s">
        <v>15</v>
      </c>
      <c r="F12" s="25" t="s">
        <v>987</v>
      </c>
      <c r="G12" s="27" t="s">
        <v>988</v>
      </c>
      <c r="H12" s="20" t="s">
        <v>989</v>
      </c>
      <c r="I12" s="25"/>
    </row>
    <row r="13" s="2" customFormat="1" ht="32" customHeight="1" spans="1:9">
      <c r="A13" s="16" t="s">
        <v>68</v>
      </c>
      <c r="B13" s="13" t="s">
        <v>990</v>
      </c>
      <c r="C13" s="17" t="str">
        <f t="shared" si="0"/>
        <v>女</v>
      </c>
      <c r="D13" s="13" t="s">
        <v>991</v>
      </c>
      <c r="E13" s="18" t="s">
        <v>15</v>
      </c>
      <c r="F13" s="25" t="s">
        <v>992</v>
      </c>
      <c r="G13" s="27" t="s">
        <v>993</v>
      </c>
      <c r="H13" s="20" t="s">
        <v>994</v>
      </c>
      <c r="I13" s="25"/>
    </row>
    <row r="14" s="2" customFormat="1" ht="32" customHeight="1" spans="1:9">
      <c r="A14" s="16" t="s">
        <v>74</v>
      </c>
      <c r="B14" s="13" t="s">
        <v>995</v>
      </c>
      <c r="C14" s="17" t="str">
        <f t="shared" si="0"/>
        <v>女</v>
      </c>
      <c r="D14" s="13" t="s">
        <v>287</v>
      </c>
      <c r="E14" s="18" t="s">
        <v>15</v>
      </c>
      <c r="F14" s="25" t="s">
        <v>996</v>
      </c>
      <c r="G14" s="27" t="s">
        <v>997</v>
      </c>
      <c r="H14" s="20" t="s">
        <v>998</v>
      </c>
      <c r="I14" s="25"/>
    </row>
    <row r="15" s="2" customFormat="1" ht="32" customHeight="1" spans="1:9">
      <c r="A15" s="16" t="s">
        <v>81</v>
      </c>
      <c r="B15" s="13" t="s">
        <v>999</v>
      </c>
      <c r="C15" s="17" t="str">
        <f t="shared" si="0"/>
        <v>女</v>
      </c>
      <c r="D15" s="13" t="s">
        <v>272</v>
      </c>
      <c r="E15" s="18" t="s">
        <v>15</v>
      </c>
      <c r="F15" s="25" t="s">
        <v>1000</v>
      </c>
      <c r="G15" s="27" t="s">
        <v>1001</v>
      </c>
      <c r="H15" s="20" t="s">
        <v>1002</v>
      </c>
      <c r="I15" s="25"/>
    </row>
    <row r="16" s="2" customFormat="1" ht="32" customHeight="1" spans="1:9">
      <c r="A16" s="16" t="s">
        <v>87</v>
      </c>
      <c r="B16" s="13" t="s">
        <v>1003</v>
      </c>
      <c r="C16" s="17" t="str">
        <f t="shared" si="0"/>
        <v>女</v>
      </c>
      <c r="D16" s="13" t="s">
        <v>462</v>
      </c>
      <c r="E16" s="18" t="s">
        <v>15</v>
      </c>
      <c r="F16" s="25" t="s">
        <v>1004</v>
      </c>
      <c r="G16" s="27" t="s">
        <v>1005</v>
      </c>
      <c r="H16" s="20" t="s">
        <v>1006</v>
      </c>
      <c r="I16" s="25"/>
    </row>
    <row r="17" s="2" customFormat="1" ht="32" customHeight="1" spans="1:9">
      <c r="A17" s="16" t="s">
        <v>93</v>
      </c>
      <c r="B17" s="13" t="s">
        <v>1007</v>
      </c>
      <c r="C17" s="17" t="str">
        <f t="shared" si="0"/>
        <v>女</v>
      </c>
      <c r="D17" s="13" t="s">
        <v>1008</v>
      </c>
      <c r="E17" s="18" t="s">
        <v>15</v>
      </c>
      <c r="F17" s="25" t="s">
        <v>1009</v>
      </c>
      <c r="G17" s="27" t="s">
        <v>1010</v>
      </c>
      <c r="H17" s="20" t="s">
        <v>1011</v>
      </c>
      <c r="I17" s="25"/>
    </row>
    <row r="18" s="2" customFormat="1" ht="32" customHeight="1" spans="1:9">
      <c r="A18" s="16" t="s">
        <v>99</v>
      </c>
      <c r="B18" s="13" t="s">
        <v>1012</v>
      </c>
      <c r="C18" s="17" t="str">
        <f t="shared" si="0"/>
        <v>女</v>
      </c>
      <c r="D18" s="13" t="s">
        <v>797</v>
      </c>
      <c r="E18" s="18" t="s">
        <v>15</v>
      </c>
      <c r="F18" s="25" t="s">
        <v>1013</v>
      </c>
      <c r="G18" s="27" t="s">
        <v>1014</v>
      </c>
      <c r="H18" s="20" t="s">
        <v>1015</v>
      </c>
      <c r="I18" s="25"/>
    </row>
    <row r="19" s="2" customFormat="1" ht="32" customHeight="1" spans="1:9">
      <c r="A19" s="16" t="s">
        <v>105</v>
      </c>
      <c r="B19" s="13" t="s">
        <v>1016</v>
      </c>
      <c r="C19" s="17" t="str">
        <f t="shared" si="0"/>
        <v>女</v>
      </c>
      <c r="D19" s="13" t="s">
        <v>337</v>
      </c>
      <c r="E19" s="18" t="s">
        <v>15</v>
      </c>
      <c r="F19" s="25" t="s">
        <v>1017</v>
      </c>
      <c r="G19" s="27" t="s">
        <v>1018</v>
      </c>
      <c r="H19" s="20" t="s">
        <v>1019</v>
      </c>
      <c r="I19" s="25"/>
    </row>
    <row r="20" s="2" customFormat="1" ht="32" customHeight="1" spans="1:9">
      <c r="A20" s="16" t="s">
        <v>111</v>
      </c>
      <c r="B20" s="13" t="s">
        <v>1020</v>
      </c>
      <c r="C20" s="17" t="str">
        <f t="shared" si="0"/>
        <v>女</v>
      </c>
      <c r="D20" s="13" t="s">
        <v>573</v>
      </c>
      <c r="E20" s="18" t="s">
        <v>15</v>
      </c>
      <c r="F20" s="25" t="s">
        <v>1021</v>
      </c>
      <c r="G20" s="27" t="s">
        <v>1022</v>
      </c>
      <c r="H20" s="20" t="s">
        <v>1023</v>
      </c>
      <c r="I20" s="25"/>
    </row>
    <row r="21" s="3" customFormat="1" ht="32" customHeight="1" spans="1:9">
      <c r="A21" s="16" t="s">
        <v>117</v>
      </c>
      <c r="B21" s="13" t="s">
        <v>1024</v>
      </c>
      <c r="C21" s="17" t="str">
        <f t="shared" si="0"/>
        <v>女</v>
      </c>
      <c r="D21" s="13" t="s">
        <v>1025</v>
      </c>
      <c r="E21" s="18" t="s">
        <v>15</v>
      </c>
      <c r="F21" s="25" t="s">
        <v>1026</v>
      </c>
      <c r="G21" s="27" t="s">
        <v>1027</v>
      </c>
      <c r="H21" s="20" t="s">
        <v>1028</v>
      </c>
      <c r="I21" s="25"/>
    </row>
    <row r="22" s="2" customFormat="1" ht="32" customHeight="1" spans="1:9">
      <c r="A22" s="16" t="s">
        <v>124</v>
      </c>
      <c r="B22" s="13" t="s">
        <v>1029</v>
      </c>
      <c r="C22" s="17" t="str">
        <f t="shared" si="0"/>
        <v>男</v>
      </c>
      <c r="D22" s="13" t="s">
        <v>1030</v>
      </c>
      <c r="E22" s="18" t="s">
        <v>15</v>
      </c>
      <c r="F22" s="25" t="s">
        <v>1031</v>
      </c>
      <c r="G22" s="27" t="s">
        <v>1032</v>
      </c>
      <c r="H22" s="20" t="s">
        <v>1033</v>
      </c>
      <c r="I22" s="25"/>
    </row>
    <row r="23" s="2" customFormat="1" ht="32" customHeight="1" spans="1:9">
      <c r="A23" s="16" t="s">
        <v>130</v>
      </c>
      <c r="B23" s="13" t="s">
        <v>1034</v>
      </c>
      <c r="C23" s="17" t="str">
        <f t="shared" si="0"/>
        <v>女</v>
      </c>
      <c r="D23" s="13" t="s">
        <v>276</v>
      </c>
      <c r="E23" s="18" t="s">
        <v>15</v>
      </c>
      <c r="F23" s="25" t="s">
        <v>1035</v>
      </c>
      <c r="G23" s="27" t="s">
        <v>1036</v>
      </c>
      <c r="H23" s="20" t="s">
        <v>1037</v>
      </c>
      <c r="I23" s="25"/>
    </row>
    <row r="24" s="2" customFormat="1" ht="32" customHeight="1" spans="1:9">
      <c r="A24" s="16" t="s">
        <v>136</v>
      </c>
      <c r="B24" s="13" t="s">
        <v>1038</v>
      </c>
      <c r="C24" s="17" t="str">
        <f t="shared" si="0"/>
        <v>女</v>
      </c>
      <c r="D24" s="13" t="s">
        <v>1039</v>
      </c>
      <c r="E24" s="18" t="s">
        <v>15</v>
      </c>
      <c r="F24" s="25" t="s">
        <v>1040</v>
      </c>
      <c r="G24" s="27" t="s">
        <v>1041</v>
      </c>
      <c r="H24" s="20" t="s">
        <v>1042</v>
      </c>
      <c r="I24" s="25"/>
    </row>
    <row r="25" s="2" customFormat="1" ht="32" customHeight="1" spans="1:9">
      <c r="A25" s="16" t="s">
        <v>142</v>
      </c>
      <c r="B25" s="13" t="s">
        <v>1043</v>
      </c>
      <c r="C25" s="17" t="str">
        <f t="shared" si="0"/>
        <v>女</v>
      </c>
      <c r="D25" s="13" t="s">
        <v>1044</v>
      </c>
      <c r="E25" s="18" t="s">
        <v>15</v>
      </c>
      <c r="F25" s="25" t="s">
        <v>1045</v>
      </c>
      <c r="G25" s="27" t="s">
        <v>1046</v>
      </c>
      <c r="H25" s="20" t="s">
        <v>1047</v>
      </c>
      <c r="I25" s="25"/>
    </row>
    <row r="26" s="2" customFormat="1" ht="32" customHeight="1" spans="1:9">
      <c r="A26" s="16" t="s">
        <v>148</v>
      </c>
      <c r="B26" s="13" t="s">
        <v>1048</v>
      </c>
      <c r="C26" s="17" t="str">
        <f t="shared" si="0"/>
        <v>男</v>
      </c>
      <c r="D26" s="13" t="s">
        <v>1049</v>
      </c>
      <c r="E26" s="18" t="s">
        <v>15</v>
      </c>
      <c r="F26" s="25" t="s">
        <v>1050</v>
      </c>
      <c r="G26" s="27" t="s">
        <v>1051</v>
      </c>
      <c r="H26" s="20" t="s">
        <v>1052</v>
      </c>
      <c r="I26" s="25"/>
    </row>
    <row r="27" s="2" customFormat="1" ht="32" customHeight="1" spans="1:9">
      <c r="A27" s="16" t="s">
        <v>154</v>
      </c>
      <c r="B27" s="13" t="s">
        <v>1053</v>
      </c>
      <c r="C27" s="17" t="str">
        <f t="shared" si="0"/>
        <v>女</v>
      </c>
      <c r="D27" s="13" t="s">
        <v>510</v>
      </c>
      <c r="E27" s="18" t="s">
        <v>15</v>
      </c>
      <c r="F27" s="25" t="s">
        <v>1054</v>
      </c>
      <c r="G27" s="27" t="s">
        <v>1055</v>
      </c>
      <c r="H27" s="20" t="s">
        <v>1056</v>
      </c>
      <c r="I27" s="25"/>
    </row>
    <row r="28" s="2" customFormat="1" ht="32" customHeight="1" spans="1:9">
      <c r="A28" s="16" t="s">
        <v>160</v>
      </c>
      <c r="B28" s="13" t="s">
        <v>1057</v>
      </c>
      <c r="C28" s="17" t="str">
        <f t="shared" si="0"/>
        <v>女</v>
      </c>
      <c r="D28" s="13" t="s">
        <v>327</v>
      </c>
      <c r="E28" s="18" t="s">
        <v>15</v>
      </c>
      <c r="F28" s="25" t="s">
        <v>1058</v>
      </c>
      <c r="G28" s="27" t="s">
        <v>1059</v>
      </c>
      <c r="H28" s="20" t="s">
        <v>1060</v>
      </c>
      <c r="I28" s="25"/>
    </row>
    <row r="29" s="2" customFormat="1" ht="32" customHeight="1" spans="1:9">
      <c r="A29" s="16" t="s">
        <v>165</v>
      </c>
      <c r="B29" s="13" t="s">
        <v>1061</v>
      </c>
      <c r="C29" s="17" t="str">
        <f t="shared" si="0"/>
        <v>女</v>
      </c>
      <c r="D29" s="13" t="s">
        <v>1062</v>
      </c>
      <c r="E29" s="18" t="s">
        <v>15</v>
      </c>
      <c r="F29" s="25" t="s">
        <v>1063</v>
      </c>
      <c r="G29" s="27" t="s">
        <v>1064</v>
      </c>
      <c r="H29" s="20" t="s">
        <v>1065</v>
      </c>
      <c r="I29" s="25"/>
    </row>
    <row r="30" s="2" customFormat="1" ht="32" customHeight="1" spans="1:9">
      <c r="A30" s="16" t="s">
        <v>171</v>
      </c>
      <c r="B30" s="13" t="s">
        <v>1066</v>
      </c>
      <c r="C30" s="17" t="str">
        <f t="shared" si="0"/>
        <v>女</v>
      </c>
      <c r="D30" s="13" t="s">
        <v>1067</v>
      </c>
      <c r="E30" s="18" t="s">
        <v>15</v>
      </c>
      <c r="F30" s="25" t="s">
        <v>1068</v>
      </c>
      <c r="G30" s="27" t="s">
        <v>1069</v>
      </c>
      <c r="H30" s="20" t="s">
        <v>1070</v>
      </c>
      <c r="I30" s="25"/>
    </row>
    <row r="31" s="2" customFormat="1" ht="32" customHeight="1" spans="1:9">
      <c r="A31" s="16" t="s">
        <v>177</v>
      </c>
      <c r="B31" s="13" t="s">
        <v>1071</v>
      </c>
      <c r="C31" s="17" t="str">
        <f t="shared" si="0"/>
        <v>男</v>
      </c>
      <c r="D31" s="13" t="s">
        <v>1049</v>
      </c>
      <c r="E31" s="18" t="s">
        <v>15</v>
      </c>
      <c r="F31" s="25" t="s">
        <v>1072</v>
      </c>
      <c r="G31" s="27" t="s">
        <v>1073</v>
      </c>
      <c r="H31" s="20" t="s">
        <v>1074</v>
      </c>
      <c r="I31" s="25"/>
    </row>
    <row r="32" s="2" customFormat="1" ht="32" customHeight="1" spans="1:9">
      <c r="A32" s="16" t="s">
        <v>183</v>
      </c>
      <c r="B32" s="13" t="s">
        <v>1075</v>
      </c>
      <c r="C32" s="17" t="str">
        <f t="shared" si="0"/>
        <v>女</v>
      </c>
      <c r="D32" s="13" t="s">
        <v>1076</v>
      </c>
      <c r="E32" s="18" t="s">
        <v>15</v>
      </c>
      <c r="F32" s="25" t="s">
        <v>1077</v>
      </c>
      <c r="G32" s="27" t="s">
        <v>1078</v>
      </c>
      <c r="H32" s="20" t="s">
        <v>1079</v>
      </c>
      <c r="I32" s="25"/>
    </row>
    <row r="33" s="2" customFormat="1" ht="32" customHeight="1" spans="1:9">
      <c r="A33" s="16" t="s">
        <v>189</v>
      </c>
      <c r="B33" s="13" t="s">
        <v>1080</v>
      </c>
      <c r="C33" s="17" t="str">
        <f t="shared" si="0"/>
        <v>女</v>
      </c>
      <c r="D33" s="13" t="s">
        <v>1081</v>
      </c>
      <c r="E33" s="18" t="s">
        <v>15</v>
      </c>
      <c r="F33" s="25" t="s">
        <v>1082</v>
      </c>
      <c r="G33" s="27" t="s">
        <v>1083</v>
      </c>
      <c r="H33" s="20" t="s">
        <v>1084</v>
      </c>
      <c r="I33" s="25"/>
    </row>
    <row r="34" s="2" customFormat="1" ht="32" customHeight="1" spans="1:9">
      <c r="A34" s="16" t="s">
        <v>320</v>
      </c>
      <c r="B34" s="13" t="s">
        <v>1085</v>
      </c>
      <c r="C34" s="17" t="str">
        <f t="shared" si="0"/>
        <v>男</v>
      </c>
      <c r="D34" s="13" t="s">
        <v>1086</v>
      </c>
      <c r="E34" s="18" t="s">
        <v>15</v>
      </c>
      <c r="F34" s="25" t="s">
        <v>1087</v>
      </c>
      <c r="G34" s="27" t="s">
        <v>1088</v>
      </c>
      <c r="H34" s="20" t="s">
        <v>1089</v>
      </c>
      <c r="I34" s="25"/>
    </row>
    <row r="35" s="2" customFormat="1" ht="32" customHeight="1" spans="1:9">
      <c r="A35" s="16" t="s">
        <v>325</v>
      </c>
      <c r="B35" s="13" t="s">
        <v>1090</v>
      </c>
      <c r="C35" s="17" t="str">
        <f t="shared" si="0"/>
        <v>女</v>
      </c>
      <c r="D35" s="13" t="s">
        <v>1091</v>
      </c>
      <c r="E35" s="18" t="s">
        <v>15</v>
      </c>
      <c r="F35" s="25" t="s">
        <v>1092</v>
      </c>
      <c r="G35" s="27" t="s">
        <v>1093</v>
      </c>
      <c r="H35" s="20" t="s">
        <v>1094</v>
      </c>
      <c r="I35" s="25"/>
    </row>
    <row r="36" s="4" customFormat="1" ht="32" customHeight="1" spans="1:9">
      <c r="A36" s="16" t="s">
        <v>330</v>
      </c>
      <c r="B36" s="13" t="s">
        <v>1095</v>
      </c>
      <c r="C36" s="17" t="str">
        <f t="shared" si="0"/>
        <v>女</v>
      </c>
      <c r="D36" s="13" t="s">
        <v>1096</v>
      </c>
      <c r="E36" s="18" t="s">
        <v>15</v>
      </c>
      <c r="F36" s="25" t="s">
        <v>1097</v>
      </c>
      <c r="G36" s="27" t="s">
        <v>1098</v>
      </c>
      <c r="H36" s="20" t="s">
        <v>1099</v>
      </c>
      <c r="I36" s="25"/>
    </row>
    <row r="37" s="4" customFormat="1" ht="32" customHeight="1" spans="1:9">
      <c r="A37" s="16" t="s">
        <v>335</v>
      </c>
      <c r="B37" s="13" t="s">
        <v>1100</v>
      </c>
      <c r="C37" s="17" t="str">
        <f t="shared" si="0"/>
        <v>女</v>
      </c>
      <c r="D37" s="13" t="s">
        <v>1101</v>
      </c>
      <c r="E37" s="18" t="s">
        <v>15</v>
      </c>
      <c r="F37" s="25" t="s">
        <v>1102</v>
      </c>
      <c r="G37" s="28" t="s">
        <v>1103</v>
      </c>
      <c r="H37" s="20" t="s">
        <v>1104</v>
      </c>
      <c r="I37" s="25"/>
    </row>
    <row r="38" s="4" customFormat="1" ht="32" customHeight="1" spans="1:9">
      <c r="A38" s="16" t="s">
        <v>340</v>
      </c>
      <c r="B38" s="13" t="s">
        <v>1105</v>
      </c>
      <c r="C38" s="17" t="str">
        <f t="shared" si="0"/>
        <v>男</v>
      </c>
      <c r="D38" s="13" t="s">
        <v>1106</v>
      </c>
      <c r="E38" s="18" t="s">
        <v>15</v>
      </c>
      <c r="F38" s="25" t="s">
        <v>1107</v>
      </c>
      <c r="G38" s="28" t="s">
        <v>1108</v>
      </c>
      <c r="H38" s="20" t="s">
        <v>1109</v>
      </c>
      <c r="I38" s="25"/>
    </row>
    <row r="39" s="4" customFormat="1" ht="32" customHeight="1" spans="1:9">
      <c r="A39" s="16" t="s">
        <v>345</v>
      </c>
      <c r="B39" s="13" t="s">
        <v>1110</v>
      </c>
      <c r="C39" s="17" t="str">
        <f t="shared" si="0"/>
        <v>男</v>
      </c>
      <c r="D39" s="13" t="s">
        <v>1111</v>
      </c>
      <c r="E39" s="18" t="s">
        <v>15</v>
      </c>
      <c r="F39" s="25" t="s">
        <v>1112</v>
      </c>
      <c r="G39" s="27" t="s">
        <v>1113</v>
      </c>
      <c r="H39" s="20" t="s">
        <v>1114</v>
      </c>
      <c r="I39" s="25"/>
    </row>
    <row r="40" s="4" customFormat="1" ht="32" customHeight="1" spans="1:9">
      <c r="A40" s="16" t="s">
        <v>350</v>
      </c>
      <c r="B40" s="13" t="s">
        <v>1115</v>
      </c>
      <c r="C40" s="17" t="str">
        <f t="shared" si="0"/>
        <v>女</v>
      </c>
      <c r="D40" s="13" t="s">
        <v>1116</v>
      </c>
      <c r="E40" s="18" t="s">
        <v>15</v>
      </c>
      <c r="F40" s="25" t="s">
        <v>1117</v>
      </c>
      <c r="G40" s="28" t="s">
        <v>1103</v>
      </c>
      <c r="H40" s="20" t="s">
        <v>1118</v>
      </c>
      <c r="I40" s="25"/>
    </row>
    <row r="41" s="4" customFormat="1" ht="32" customHeight="1" spans="1:9">
      <c r="A41" s="16" t="s">
        <v>355</v>
      </c>
      <c r="B41" s="13" t="s">
        <v>1119</v>
      </c>
      <c r="C41" s="17" t="str">
        <f t="shared" si="0"/>
        <v>男</v>
      </c>
      <c r="D41" s="13" t="s">
        <v>1120</v>
      </c>
      <c r="E41" s="18" t="s">
        <v>15</v>
      </c>
      <c r="F41" s="25" t="s">
        <v>1121</v>
      </c>
      <c r="G41" s="27" t="s">
        <v>1122</v>
      </c>
      <c r="H41" s="20" t="s">
        <v>1123</v>
      </c>
      <c r="I41" s="25"/>
    </row>
    <row r="42" s="4" customFormat="1" ht="32" customHeight="1" spans="1:9">
      <c r="A42" s="16" t="s">
        <v>359</v>
      </c>
      <c r="B42" s="13" t="s">
        <v>1124</v>
      </c>
      <c r="C42" s="17" t="str">
        <f t="shared" si="0"/>
        <v>男</v>
      </c>
      <c r="D42" s="13" t="s">
        <v>1125</v>
      </c>
      <c r="E42" s="18" t="s">
        <v>15</v>
      </c>
      <c r="F42" s="25" t="s">
        <v>1126</v>
      </c>
      <c r="G42" s="27" t="s">
        <v>1127</v>
      </c>
      <c r="H42" s="20" t="s">
        <v>1128</v>
      </c>
      <c r="I42" s="25"/>
    </row>
    <row r="43" s="1" customFormat="1" ht="31" customHeight="1" spans="1:9">
      <c r="A43" s="22" t="s">
        <v>195</v>
      </c>
      <c r="B43" s="22"/>
      <c r="C43" s="22"/>
      <c r="D43" s="22"/>
      <c r="E43" s="22"/>
      <c r="F43" s="23"/>
      <c r="G43" s="24"/>
      <c r="H43" s="22"/>
      <c r="I43" s="22"/>
    </row>
    <row r="44" s="1" customFormat="1" ht="27" customHeight="1" spans="6:7">
      <c r="F44" s="5"/>
      <c r="G44" s="6"/>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sheetData>
  <mergeCells count="3">
    <mergeCell ref="A1:I1"/>
    <mergeCell ref="A2:I2"/>
    <mergeCell ref="A43:I43"/>
  </mergeCells>
  <dataValidations count="1">
    <dataValidation type="list" allowBlank="1" showInputMessage="1" showErrorMessage="1" sqref="E4:E42">
      <formula1>"博士研究生,硕士研究生,大学本科,大学专科,中等专科,职业高中,技工学校,普通高中,初中,小学,其他"</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8"/>
  <sheetViews>
    <sheetView topLeftCell="A30" workbookViewId="0">
      <selection activeCell="M13" sqref="M13"/>
    </sheetView>
  </sheetViews>
  <sheetFormatPr defaultColWidth="9" defaultRowHeight="27.6" customHeight="1"/>
  <cols>
    <col min="1" max="1" width="5.75" style="1" customWidth="1"/>
    <col min="2" max="2" width="9.375" style="1" customWidth="1"/>
    <col min="3" max="3" width="5.625" style="1" customWidth="1"/>
    <col min="4" max="4" width="20" style="1" customWidth="1"/>
    <col min="5" max="5" width="8.75" style="1" customWidth="1"/>
    <col min="6" max="6" width="20.375" style="5" customWidth="1"/>
    <col min="7" max="7" width="36" style="6" customWidth="1"/>
    <col min="8" max="8" width="13.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1129</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1130</v>
      </c>
      <c r="C4" s="17" t="str">
        <f t="shared" ref="C4:C43" si="0">IF(OR(LEN(D4)=15,LEN(D4)=18),IF(MOD(MID(D4,15,3)*1,2),"男","女"),#N/A)</f>
        <v>男</v>
      </c>
      <c r="D4" s="13" t="s">
        <v>909</v>
      </c>
      <c r="E4" s="18" t="s">
        <v>15</v>
      </c>
      <c r="F4" s="13" t="s">
        <v>1131</v>
      </c>
      <c r="G4" s="19" t="s">
        <v>1132</v>
      </c>
      <c r="H4" s="20" t="s">
        <v>1133</v>
      </c>
      <c r="I4" s="25"/>
    </row>
    <row r="5" s="2" customFormat="1" ht="32" customHeight="1" spans="1:9">
      <c r="A5" s="16" t="s">
        <v>19</v>
      </c>
      <c r="B5" s="13" t="s">
        <v>1134</v>
      </c>
      <c r="C5" s="17" t="str">
        <f t="shared" si="0"/>
        <v>男</v>
      </c>
      <c r="D5" s="13" t="s">
        <v>1135</v>
      </c>
      <c r="E5" s="18" t="s">
        <v>15</v>
      </c>
      <c r="F5" s="13" t="s">
        <v>1136</v>
      </c>
      <c r="G5" s="19" t="s">
        <v>1137</v>
      </c>
      <c r="H5" s="20" t="s">
        <v>1138</v>
      </c>
      <c r="I5" s="25"/>
    </row>
    <row r="6" s="2" customFormat="1" ht="32" customHeight="1" spans="1:9">
      <c r="A6" s="16" t="s">
        <v>25</v>
      </c>
      <c r="B6" s="13" t="s">
        <v>1139</v>
      </c>
      <c r="C6" s="17" t="str">
        <f t="shared" si="0"/>
        <v>男</v>
      </c>
      <c r="D6" s="13" t="s">
        <v>198</v>
      </c>
      <c r="E6" s="18" t="s">
        <v>15</v>
      </c>
      <c r="F6" s="13" t="s">
        <v>1140</v>
      </c>
      <c r="G6" s="19" t="s">
        <v>1141</v>
      </c>
      <c r="H6" s="20" t="s">
        <v>1142</v>
      </c>
      <c r="I6" s="25"/>
    </row>
    <row r="7" s="2" customFormat="1" ht="32" customHeight="1" spans="1:9">
      <c r="A7" s="16" t="s">
        <v>32</v>
      </c>
      <c r="B7" s="13" t="s">
        <v>1143</v>
      </c>
      <c r="C7" s="17" t="str">
        <f t="shared" si="0"/>
        <v>女</v>
      </c>
      <c r="D7" s="13" t="s">
        <v>1144</v>
      </c>
      <c r="E7" s="18" t="s">
        <v>15</v>
      </c>
      <c r="F7" s="13" t="s">
        <v>1145</v>
      </c>
      <c r="G7" s="19" t="s">
        <v>1146</v>
      </c>
      <c r="H7" s="20" t="s">
        <v>1147</v>
      </c>
      <c r="I7" s="25"/>
    </row>
    <row r="8" s="2" customFormat="1" ht="32" customHeight="1" spans="1:9">
      <c r="A8" s="16" t="s">
        <v>38</v>
      </c>
      <c r="B8" s="13" t="s">
        <v>1148</v>
      </c>
      <c r="C8" s="17" t="str">
        <f t="shared" si="0"/>
        <v>女</v>
      </c>
      <c r="D8" s="13" t="s">
        <v>772</v>
      </c>
      <c r="E8" s="18" t="s">
        <v>15</v>
      </c>
      <c r="F8" s="13" t="s">
        <v>1149</v>
      </c>
      <c r="G8" s="19" t="s">
        <v>1150</v>
      </c>
      <c r="H8" s="20" t="s">
        <v>1151</v>
      </c>
      <c r="I8" s="25"/>
    </row>
    <row r="9" s="2" customFormat="1" ht="32" customHeight="1" spans="1:9">
      <c r="A9" s="16" t="s">
        <v>44</v>
      </c>
      <c r="B9" s="13" t="s">
        <v>1152</v>
      </c>
      <c r="C9" s="17" t="str">
        <f t="shared" si="0"/>
        <v>女</v>
      </c>
      <c r="D9" s="13" t="s">
        <v>1153</v>
      </c>
      <c r="E9" s="18" t="s">
        <v>15</v>
      </c>
      <c r="F9" s="13" t="s">
        <v>1154</v>
      </c>
      <c r="G9" s="19" t="s">
        <v>1155</v>
      </c>
      <c r="H9" s="20" t="s">
        <v>1156</v>
      </c>
      <c r="I9" s="25"/>
    </row>
    <row r="10" s="2" customFormat="1" ht="32" customHeight="1" spans="1:9">
      <c r="A10" s="16" t="s">
        <v>50</v>
      </c>
      <c r="B10" s="13" t="s">
        <v>1157</v>
      </c>
      <c r="C10" s="17" t="str">
        <f t="shared" si="0"/>
        <v>女</v>
      </c>
      <c r="D10" s="13" t="s">
        <v>1158</v>
      </c>
      <c r="E10" s="18" t="s">
        <v>15</v>
      </c>
      <c r="F10" s="13" t="s">
        <v>1159</v>
      </c>
      <c r="G10" s="19" t="s">
        <v>1160</v>
      </c>
      <c r="H10" s="20" t="s">
        <v>1161</v>
      </c>
      <c r="I10" s="25"/>
    </row>
    <row r="11" s="2" customFormat="1" ht="32" customHeight="1" spans="1:9">
      <c r="A11" s="16" t="s">
        <v>56</v>
      </c>
      <c r="B11" s="13" t="s">
        <v>1162</v>
      </c>
      <c r="C11" s="17" t="str">
        <f t="shared" si="0"/>
        <v>女</v>
      </c>
      <c r="D11" s="13" t="s">
        <v>514</v>
      </c>
      <c r="E11" s="18" t="s">
        <v>15</v>
      </c>
      <c r="F11" s="13" t="s">
        <v>1163</v>
      </c>
      <c r="G11" s="19" t="s">
        <v>1164</v>
      </c>
      <c r="H11" s="20" t="s">
        <v>1165</v>
      </c>
      <c r="I11" s="25"/>
    </row>
    <row r="12" s="2" customFormat="1" ht="32" customHeight="1" spans="1:9">
      <c r="A12" s="16" t="s">
        <v>62</v>
      </c>
      <c r="B12" s="13" t="s">
        <v>1166</v>
      </c>
      <c r="C12" s="17" t="str">
        <f t="shared" si="0"/>
        <v>女</v>
      </c>
      <c r="D12" s="13" t="s">
        <v>1167</v>
      </c>
      <c r="E12" s="18" t="s">
        <v>15</v>
      </c>
      <c r="F12" s="13" t="s">
        <v>1168</v>
      </c>
      <c r="G12" s="19" t="s">
        <v>1169</v>
      </c>
      <c r="H12" s="20" t="s">
        <v>1170</v>
      </c>
      <c r="I12" s="25"/>
    </row>
    <row r="13" s="2" customFormat="1" ht="32" customHeight="1" spans="1:9">
      <c r="A13" s="16" t="s">
        <v>68</v>
      </c>
      <c r="B13" s="13" t="s">
        <v>1171</v>
      </c>
      <c r="C13" s="17" t="str">
        <f t="shared" si="0"/>
        <v>男</v>
      </c>
      <c r="D13" s="13" t="s">
        <v>1172</v>
      </c>
      <c r="E13" s="18" t="s">
        <v>15</v>
      </c>
      <c r="F13" s="13" t="s">
        <v>1173</v>
      </c>
      <c r="G13" s="19" t="s">
        <v>1174</v>
      </c>
      <c r="H13" s="20" t="s">
        <v>1175</v>
      </c>
      <c r="I13" s="25"/>
    </row>
    <row r="14" s="2" customFormat="1" ht="32" customHeight="1" spans="1:9">
      <c r="A14" s="16" t="s">
        <v>74</v>
      </c>
      <c r="B14" s="13" t="s">
        <v>1176</v>
      </c>
      <c r="C14" s="17" t="str">
        <f t="shared" si="0"/>
        <v>女</v>
      </c>
      <c r="D14" s="13" t="s">
        <v>869</v>
      </c>
      <c r="E14" s="18" t="s">
        <v>15</v>
      </c>
      <c r="F14" s="13" t="s">
        <v>1177</v>
      </c>
      <c r="G14" s="19" t="s">
        <v>1178</v>
      </c>
      <c r="H14" s="20" t="s">
        <v>1179</v>
      </c>
      <c r="I14" s="25"/>
    </row>
    <row r="15" s="2" customFormat="1" ht="32" customHeight="1" spans="1:9">
      <c r="A15" s="16" t="s">
        <v>81</v>
      </c>
      <c r="B15" s="13" t="s">
        <v>1180</v>
      </c>
      <c r="C15" s="17" t="str">
        <f t="shared" si="0"/>
        <v>女</v>
      </c>
      <c r="D15" s="13" t="s">
        <v>1181</v>
      </c>
      <c r="E15" s="18" t="s">
        <v>15</v>
      </c>
      <c r="F15" s="13" t="s">
        <v>1182</v>
      </c>
      <c r="G15" s="19" t="s">
        <v>1183</v>
      </c>
      <c r="H15" s="20" t="s">
        <v>1184</v>
      </c>
      <c r="I15" s="25"/>
    </row>
    <row r="16" s="2" customFormat="1" ht="32" customHeight="1" spans="1:9">
      <c r="A16" s="16" t="s">
        <v>87</v>
      </c>
      <c r="B16" s="13" t="s">
        <v>1185</v>
      </c>
      <c r="C16" s="17" t="str">
        <f t="shared" si="0"/>
        <v>男</v>
      </c>
      <c r="D16" s="13" t="s">
        <v>1186</v>
      </c>
      <c r="E16" s="18" t="s">
        <v>15</v>
      </c>
      <c r="F16" s="13" t="s">
        <v>1187</v>
      </c>
      <c r="G16" s="19" t="s">
        <v>1188</v>
      </c>
      <c r="H16" s="20" t="s">
        <v>1189</v>
      </c>
      <c r="I16" s="25"/>
    </row>
    <row r="17" s="2" customFormat="1" ht="32" customHeight="1" spans="1:9">
      <c r="A17" s="16" t="s">
        <v>93</v>
      </c>
      <c r="B17" s="13" t="s">
        <v>1190</v>
      </c>
      <c r="C17" s="17" t="str">
        <f t="shared" si="0"/>
        <v>男</v>
      </c>
      <c r="D17" s="13" t="s">
        <v>1191</v>
      </c>
      <c r="E17" s="18" t="s">
        <v>15</v>
      </c>
      <c r="F17" s="13" t="s">
        <v>1192</v>
      </c>
      <c r="G17" s="19" t="s">
        <v>1193</v>
      </c>
      <c r="H17" s="20" t="s">
        <v>1194</v>
      </c>
      <c r="I17" s="25"/>
    </row>
    <row r="18" s="2" customFormat="1" ht="32" customHeight="1" spans="1:9">
      <c r="A18" s="16" t="s">
        <v>99</v>
      </c>
      <c r="B18" s="13" t="s">
        <v>1195</v>
      </c>
      <c r="C18" s="17" t="str">
        <f t="shared" si="0"/>
        <v>男</v>
      </c>
      <c r="D18" s="13" t="s">
        <v>1196</v>
      </c>
      <c r="E18" s="18" t="s">
        <v>15</v>
      </c>
      <c r="F18" s="13" t="s">
        <v>1197</v>
      </c>
      <c r="G18" s="19" t="s">
        <v>1198</v>
      </c>
      <c r="H18" s="20" t="s">
        <v>1199</v>
      </c>
      <c r="I18" s="25"/>
    </row>
    <row r="19" s="2" customFormat="1" ht="32" customHeight="1" spans="1:9">
      <c r="A19" s="16" t="s">
        <v>105</v>
      </c>
      <c r="B19" s="13" t="s">
        <v>1200</v>
      </c>
      <c r="C19" s="17" t="str">
        <f t="shared" si="0"/>
        <v>男</v>
      </c>
      <c r="D19" s="13" t="s">
        <v>1201</v>
      </c>
      <c r="E19" s="18" t="s">
        <v>15</v>
      </c>
      <c r="F19" s="13" t="s">
        <v>1202</v>
      </c>
      <c r="G19" s="19" t="s">
        <v>1203</v>
      </c>
      <c r="H19" s="20" t="s">
        <v>1204</v>
      </c>
      <c r="I19" s="25"/>
    </row>
    <row r="20" s="2" customFormat="1" ht="32" customHeight="1" spans="1:9">
      <c r="A20" s="16" t="s">
        <v>111</v>
      </c>
      <c r="B20" s="13" t="s">
        <v>1205</v>
      </c>
      <c r="C20" s="17" t="str">
        <f t="shared" si="0"/>
        <v>女</v>
      </c>
      <c r="D20" s="13" t="s">
        <v>1144</v>
      </c>
      <c r="E20" s="18" t="s">
        <v>15</v>
      </c>
      <c r="F20" s="13" t="s">
        <v>1206</v>
      </c>
      <c r="G20" s="19" t="s">
        <v>1207</v>
      </c>
      <c r="H20" s="20" t="s">
        <v>1208</v>
      </c>
      <c r="I20" s="25"/>
    </row>
    <row r="21" s="3" customFormat="1" ht="32" customHeight="1" spans="1:9">
      <c r="A21" s="16" t="s">
        <v>117</v>
      </c>
      <c r="B21" s="13" t="s">
        <v>1209</v>
      </c>
      <c r="C21" s="17" t="str">
        <f t="shared" si="0"/>
        <v>男</v>
      </c>
      <c r="D21" s="13" t="s">
        <v>1210</v>
      </c>
      <c r="E21" s="18" t="s">
        <v>15</v>
      </c>
      <c r="F21" s="13" t="s">
        <v>1211</v>
      </c>
      <c r="G21" s="19" t="s">
        <v>1212</v>
      </c>
      <c r="H21" s="20" t="s">
        <v>1213</v>
      </c>
      <c r="I21" s="25"/>
    </row>
    <row r="22" s="2" customFormat="1" ht="32" customHeight="1" spans="1:9">
      <c r="A22" s="16" t="s">
        <v>124</v>
      </c>
      <c r="B22" s="13" t="s">
        <v>1214</v>
      </c>
      <c r="C22" s="17" t="str">
        <f t="shared" si="0"/>
        <v>女</v>
      </c>
      <c r="D22" s="13" t="s">
        <v>1215</v>
      </c>
      <c r="E22" s="18" t="s">
        <v>15</v>
      </c>
      <c r="F22" s="13" t="s">
        <v>1216</v>
      </c>
      <c r="G22" s="19" t="s">
        <v>1217</v>
      </c>
      <c r="H22" s="20" t="s">
        <v>1218</v>
      </c>
      <c r="I22" s="25"/>
    </row>
    <row r="23" s="2" customFormat="1" ht="32" customHeight="1" spans="1:9">
      <c r="A23" s="16" t="s">
        <v>130</v>
      </c>
      <c r="B23" s="13" t="s">
        <v>1219</v>
      </c>
      <c r="C23" s="17" t="str">
        <f t="shared" si="0"/>
        <v>女</v>
      </c>
      <c r="D23" s="13" t="s">
        <v>1220</v>
      </c>
      <c r="E23" s="18" t="s">
        <v>15</v>
      </c>
      <c r="F23" s="13" t="s">
        <v>1221</v>
      </c>
      <c r="G23" s="19" t="s">
        <v>1222</v>
      </c>
      <c r="H23" s="20" t="s">
        <v>1223</v>
      </c>
      <c r="I23" s="25"/>
    </row>
    <row r="24" s="2" customFormat="1" ht="32" customHeight="1" spans="1:9">
      <c r="A24" s="16" t="s">
        <v>136</v>
      </c>
      <c r="B24" s="13" t="s">
        <v>1224</v>
      </c>
      <c r="C24" s="17" t="str">
        <f t="shared" si="0"/>
        <v>女</v>
      </c>
      <c r="D24" s="13" t="s">
        <v>327</v>
      </c>
      <c r="E24" s="18" t="s">
        <v>15</v>
      </c>
      <c r="F24" s="13" t="s">
        <v>1225</v>
      </c>
      <c r="G24" s="19" t="s">
        <v>1226</v>
      </c>
      <c r="H24" s="20" t="s">
        <v>1227</v>
      </c>
      <c r="I24" s="25"/>
    </row>
    <row r="25" s="2" customFormat="1" ht="32" customHeight="1" spans="1:9">
      <c r="A25" s="16" t="s">
        <v>142</v>
      </c>
      <c r="B25" s="13" t="s">
        <v>1228</v>
      </c>
      <c r="C25" s="17" t="str">
        <f t="shared" si="0"/>
        <v>男</v>
      </c>
      <c r="D25" s="13" t="s">
        <v>1201</v>
      </c>
      <c r="E25" s="18" t="s">
        <v>15</v>
      </c>
      <c r="F25" s="13" t="s">
        <v>1229</v>
      </c>
      <c r="G25" s="19" t="s">
        <v>1230</v>
      </c>
      <c r="H25" s="20" t="s">
        <v>1231</v>
      </c>
      <c r="I25" s="25"/>
    </row>
    <row r="26" s="2" customFormat="1" ht="32" customHeight="1" spans="1:9">
      <c r="A26" s="16" t="s">
        <v>148</v>
      </c>
      <c r="B26" s="13" t="s">
        <v>1232</v>
      </c>
      <c r="C26" s="17" t="str">
        <f t="shared" si="0"/>
        <v>女</v>
      </c>
      <c r="D26" s="13" t="s">
        <v>772</v>
      </c>
      <c r="E26" s="18" t="s">
        <v>15</v>
      </c>
      <c r="F26" s="13" t="s">
        <v>1233</v>
      </c>
      <c r="G26" s="19" t="s">
        <v>1234</v>
      </c>
      <c r="H26" s="20" t="s">
        <v>1235</v>
      </c>
      <c r="I26" s="25"/>
    </row>
    <row r="27" s="2" customFormat="1" ht="32" customHeight="1" spans="1:9">
      <c r="A27" s="16" t="s">
        <v>154</v>
      </c>
      <c r="B27" s="13" t="s">
        <v>1236</v>
      </c>
      <c r="C27" s="17" t="str">
        <f t="shared" si="0"/>
        <v>女</v>
      </c>
      <c r="D27" s="13" t="s">
        <v>466</v>
      </c>
      <c r="E27" s="18" t="s">
        <v>15</v>
      </c>
      <c r="F27" s="13" t="s">
        <v>1237</v>
      </c>
      <c r="G27" s="19" t="s">
        <v>1238</v>
      </c>
      <c r="H27" s="20" t="s">
        <v>1239</v>
      </c>
      <c r="I27" s="25"/>
    </row>
    <row r="28" s="2" customFormat="1" ht="32" customHeight="1" spans="1:9">
      <c r="A28" s="16" t="s">
        <v>160</v>
      </c>
      <c r="B28" s="13" t="s">
        <v>1240</v>
      </c>
      <c r="C28" s="17" t="str">
        <f t="shared" si="0"/>
        <v>男</v>
      </c>
      <c r="D28" s="13" t="s">
        <v>1241</v>
      </c>
      <c r="E28" s="18" t="s">
        <v>15</v>
      </c>
      <c r="F28" s="13" t="s">
        <v>1242</v>
      </c>
      <c r="G28" s="19" t="s">
        <v>1243</v>
      </c>
      <c r="H28" s="20" t="s">
        <v>1244</v>
      </c>
      <c r="I28" s="25"/>
    </row>
    <row r="29" s="2" customFormat="1" ht="32" customHeight="1" spans="1:9">
      <c r="A29" s="16" t="s">
        <v>165</v>
      </c>
      <c r="B29" s="13" t="s">
        <v>1245</v>
      </c>
      <c r="C29" s="17" t="str">
        <f t="shared" si="0"/>
        <v>男</v>
      </c>
      <c r="D29" s="13" t="s">
        <v>1246</v>
      </c>
      <c r="E29" s="18" t="s">
        <v>15</v>
      </c>
      <c r="F29" s="13" t="s">
        <v>1247</v>
      </c>
      <c r="G29" s="19" t="s">
        <v>1248</v>
      </c>
      <c r="H29" s="20" t="s">
        <v>1249</v>
      </c>
      <c r="I29" s="25"/>
    </row>
    <row r="30" s="2" customFormat="1" ht="32" customHeight="1" spans="1:9">
      <c r="A30" s="16" t="s">
        <v>171</v>
      </c>
      <c r="B30" s="13" t="s">
        <v>1250</v>
      </c>
      <c r="C30" s="17" t="str">
        <f t="shared" si="0"/>
        <v>男</v>
      </c>
      <c r="D30" s="13" t="s">
        <v>1251</v>
      </c>
      <c r="E30" s="18" t="s">
        <v>15</v>
      </c>
      <c r="F30" s="13" t="s">
        <v>1252</v>
      </c>
      <c r="G30" s="19" t="s">
        <v>1253</v>
      </c>
      <c r="H30" s="20" t="s">
        <v>1254</v>
      </c>
      <c r="I30" s="25"/>
    </row>
    <row r="31" s="2" customFormat="1" ht="32" customHeight="1" spans="1:9">
      <c r="A31" s="16" t="s">
        <v>177</v>
      </c>
      <c r="B31" s="13" t="s">
        <v>1255</v>
      </c>
      <c r="C31" s="17" t="str">
        <f t="shared" si="0"/>
        <v>男</v>
      </c>
      <c r="D31" s="13" t="s">
        <v>1256</v>
      </c>
      <c r="E31" s="18" t="s">
        <v>15</v>
      </c>
      <c r="F31" s="13" t="s">
        <v>1257</v>
      </c>
      <c r="G31" s="19" t="s">
        <v>1258</v>
      </c>
      <c r="H31" s="20" t="s">
        <v>1259</v>
      </c>
      <c r="I31" s="25"/>
    </row>
    <row r="32" s="2" customFormat="1" ht="32" customHeight="1" spans="1:9">
      <c r="A32" s="16" t="s">
        <v>183</v>
      </c>
      <c r="B32" s="13" t="s">
        <v>1260</v>
      </c>
      <c r="C32" s="17" t="str">
        <f t="shared" si="0"/>
        <v>男</v>
      </c>
      <c r="D32" s="13" t="s">
        <v>1106</v>
      </c>
      <c r="E32" s="18" t="s">
        <v>15</v>
      </c>
      <c r="F32" s="13" t="s">
        <v>1261</v>
      </c>
      <c r="G32" s="19" t="s">
        <v>1262</v>
      </c>
      <c r="H32" s="20" t="s">
        <v>1263</v>
      </c>
      <c r="I32" s="25"/>
    </row>
    <row r="33" s="2" customFormat="1" ht="32" customHeight="1" spans="1:9">
      <c r="A33" s="16" t="s">
        <v>189</v>
      </c>
      <c r="B33" s="13" t="s">
        <v>1264</v>
      </c>
      <c r="C33" s="17" t="str">
        <f t="shared" si="0"/>
        <v>男</v>
      </c>
      <c r="D33" s="13" t="s">
        <v>228</v>
      </c>
      <c r="E33" s="18" t="s">
        <v>15</v>
      </c>
      <c r="F33" s="13" t="s">
        <v>1265</v>
      </c>
      <c r="G33" s="19" t="s">
        <v>1266</v>
      </c>
      <c r="H33" s="20" t="s">
        <v>1267</v>
      </c>
      <c r="I33" s="25"/>
    </row>
    <row r="34" s="2" customFormat="1" ht="32" customHeight="1" spans="1:9">
      <c r="A34" s="16" t="s">
        <v>320</v>
      </c>
      <c r="B34" s="13" t="s">
        <v>1268</v>
      </c>
      <c r="C34" s="17" t="str">
        <f t="shared" si="0"/>
        <v>男</v>
      </c>
      <c r="D34" s="13" t="s">
        <v>1196</v>
      </c>
      <c r="E34" s="18" t="s">
        <v>15</v>
      </c>
      <c r="F34" s="13" t="s">
        <v>1269</v>
      </c>
      <c r="G34" s="19" t="s">
        <v>1270</v>
      </c>
      <c r="H34" s="20" t="s">
        <v>1271</v>
      </c>
      <c r="I34" s="25"/>
    </row>
    <row r="35" s="2" customFormat="1" ht="32" customHeight="1" spans="1:9">
      <c r="A35" s="16" t="s">
        <v>325</v>
      </c>
      <c r="B35" s="13" t="s">
        <v>1272</v>
      </c>
      <c r="C35" s="17" t="str">
        <f t="shared" si="0"/>
        <v>男</v>
      </c>
      <c r="D35" s="13" t="s">
        <v>1273</v>
      </c>
      <c r="E35" s="18" t="s">
        <v>15</v>
      </c>
      <c r="F35" s="13" t="s">
        <v>1274</v>
      </c>
      <c r="G35" s="19" t="s">
        <v>1275</v>
      </c>
      <c r="H35" s="20" t="s">
        <v>1276</v>
      </c>
      <c r="I35" s="25"/>
    </row>
    <row r="36" s="4" customFormat="1" ht="32" customHeight="1" spans="1:9">
      <c r="A36" s="16" t="s">
        <v>330</v>
      </c>
      <c r="B36" s="13" t="s">
        <v>1277</v>
      </c>
      <c r="C36" s="17" t="str">
        <f t="shared" si="0"/>
        <v>男</v>
      </c>
      <c r="D36" s="13" t="s">
        <v>1172</v>
      </c>
      <c r="E36" s="18" t="s">
        <v>15</v>
      </c>
      <c r="F36" s="13" t="s">
        <v>1278</v>
      </c>
      <c r="G36" s="19" t="s">
        <v>1279</v>
      </c>
      <c r="H36" s="20" t="s">
        <v>1280</v>
      </c>
      <c r="I36" s="25"/>
    </row>
    <row r="37" s="4" customFormat="1" ht="32" customHeight="1" spans="1:9">
      <c r="A37" s="16" t="s">
        <v>335</v>
      </c>
      <c r="B37" s="13" t="s">
        <v>1281</v>
      </c>
      <c r="C37" s="17" t="str">
        <f t="shared" si="0"/>
        <v>女</v>
      </c>
      <c r="D37" s="13" t="s">
        <v>260</v>
      </c>
      <c r="E37" s="18" t="s">
        <v>15</v>
      </c>
      <c r="F37" s="13" t="s">
        <v>1282</v>
      </c>
      <c r="G37" s="21" t="s">
        <v>1283</v>
      </c>
      <c r="H37" s="20" t="s">
        <v>1284</v>
      </c>
      <c r="I37" s="25"/>
    </row>
    <row r="38" s="4" customFormat="1" ht="32" customHeight="1" spans="1:9">
      <c r="A38" s="16" t="s">
        <v>340</v>
      </c>
      <c r="B38" s="13" t="s">
        <v>1285</v>
      </c>
      <c r="C38" s="17" t="str">
        <f t="shared" si="0"/>
        <v>男</v>
      </c>
      <c r="D38" s="13" t="s">
        <v>909</v>
      </c>
      <c r="E38" s="18" t="s">
        <v>15</v>
      </c>
      <c r="F38" s="13" t="s">
        <v>1286</v>
      </c>
      <c r="G38" s="21" t="s">
        <v>1287</v>
      </c>
      <c r="H38" s="20" t="s">
        <v>1288</v>
      </c>
      <c r="I38" s="25"/>
    </row>
    <row r="39" s="4" customFormat="1" ht="32" customHeight="1" spans="1:9">
      <c r="A39" s="16" t="s">
        <v>345</v>
      </c>
      <c r="B39" s="13" t="s">
        <v>1289</v>
      </c>
      <c r="C39" s="17" t="str">
        <f t="shared" si="0"/>
        <v>男</v>
      </c>
      <c r="D39" s="13" t="s">
        <v>1290</v>
      </c>
      <c r="E39" s="18" t="s">
        <v>15</v>
      </c>
      <c r="F39" s="13" t="s">
        <v>1291</v>
      </c>
      <c r="G39" s="19" t="s">
        <v>1292</v>
      </c>
      <c r="H39" s="20" t="s">
        <v>1293</v>
      </c>
      <c r="I39" s="25"/>
    </row>
    <row r="40" s="4" customFormat="1" ht="32" customHeight="1" spans="1:9">
      <c r="A40" s="16" t="s">
        <v>350</v>
      </c>
      <c r="B40" s="13" t="s">
        <v>1294</v>
      </c>
      <c r="C40" s="17" t="str">
        <f t="shared" si="0"/>
        <v>男</v>
      </c>
      <c r="D40" s="13" t="s">
        <v>1295</v>
      </c>
      <c r="E40" s="18" t="s">
        <v>15</v>
      </c>
      <c r="F40" s="13" t="s">
        <v>1296</v>
      </c>
      <c r="G40" s="21" t="s">
        <v>1297</v>
      </c>
      <c r="H40" s="20" t="s">
        <v>1298</v>
      </c>
      <c r="I40" s="25"/>
    </row>
    <row r="41" s="4" customFormat="1" ht="32" customHeight="1" spans="1:9">
      <c r="A41" s="16" t="s">
        <v>355</v>
      </c>
      <c r="B41" s="13" t="s">
        <v>1299</v>
      </c>
      <c r="C41" s="17" t="str">
        <f t="shared" si="0"/>
        <v>男</v>
      </c>
      <c r="D41" s="13" t="s">
        <v>1300</v>
      </c>
      <c r="E41" s="18" t="s">
        <v>15</v>
      </c>
      <c r="F41" s="13" t="s">
        <v>1301</v>
      </c>
      <c r="G41" s="19" t="s">
        <v>1302</v>
      </c>
      <c r="H41" s="20" t="s">
        <v>1303</v>
      </c>
      <c r="I41" s="25"/>
    </row>
    <row r="42" s="4" customFormat="1" ht="32" customHeight="1" spans="1:9">
      <c r="A42" s="16" t="s">
        <v>359</v>
      </c>
      <c r="B42" s="13" t="s">
        <v>1304</v>
      </c>
      <c r="C42" s="17" t="str">
        <f t="shared" si="0"/>
        <v>男</v>
      </c>
      <c r="D42" s="13" t="s">
        <v>1305</v>
      </c>
      <c r="E42" s="18" t="s">
        <v>15</v>
      </c>
      <c r="F42" s="13" t="s">
        <v>1306</v>
      </c>
      <c r="G42" s="19" t="s">
        <v>1307</v>
      </c>
      <c r="H42" s="20" t="s">
        <v>1308</v>
      </c>
      <c r="I42" s="25"/>
    </row>
    <row r="43" s="4" customFormat="1" ht="32" customHeight="1" spans="1:9">
      <c r="A43" s="16" t="s">
        <v>364</v>
      </c>
      <c r="B43" s="13" t="s">
        <v>1309</v>
      </c>
      <c r="C43" s="17" t="str">
        <f t="shared" si="0"/>
        <v>男</v>
      </c>
      <c r="D43" s="13" t="s">
        <v>816</v>
      </c>
      <c r="E43" s="18" t="s">
        <v>15</v>
      </c>
      <c r="F43" s="13" t="s">
        <v>1310</v>
      </c>
      <c r="G43" s="19" t="s">
        <v>1311</v>
      </c>
      <c r="H43" s="20" t="s">
        <v>1312</v>
      </c>
      <c r="I43" s="25"/>
    </row>
    <row r="44" s="1" customFormat="1" ht="21" customHeight="1" spans="1:9">
      <c r="A44" s="22" t="s">
        <v>195</v>
      </c>
      <c r="B44" s="22"/>
      <c r="C44" s="22"/>
      <c r="D44" s="22"/>
      <c r="E44" s="22"/>
      <c r="F44" s="23"/>
      <c r="G44" s="24"/>
      <c r="H44" s="22"/>
      <c r="I44" s="22"/>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row r="208" s="1" customFormat="1" ht="27" customHeight="1" spans="6:7">
      <c r="F208" s="5"/>
      <c r="G208" s="6"/>
    </row>
  </sheetData>
  <mergeCells count="3">
    <mergeCell ref="A1:I1"/>
    <mergeCell ref="A2:I2"/>
    <mergeCell ref="A44:I44"/>
  </mergeCells>
  <dataValidations count="1">
    <dataValidation type="list" allowBlank="1" showInputMessage="1" showErrorMessage="1" sqref="E4:E43">
      <formula1>"博士研究生,硕士研究生,大学本科,大学专科,中等专科,职业高中,技工学校,普通高中,初中,小学,其他"</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8"/>
  <sheetViews>
    <sheetView tabSelected="1" workbookViewId="0">
      <selection activeCell="K10" sqref="K10"/>
    </sheetView>
  </sheetViews>
  <sheetFormatPr defaultColWidth="9" defaultRowHeight="27.6" customHeight="1"/>
  <cols>
    <col min="1" max="1" width="5.75" style="1" customWidth="1"/>
    <col min="2" max="2" width="9.375" style="1" customWidth="1"/>
    <col min="3" max="3" width="5.625" style="1" customWidth="1"/>
    <col min="4" max="4" width="20.25" style="1" customWidth="1"/>
    <col min="5" max="5" width="8.75" style="1" customWidth="1"/>
    <col min="6" max="6" width="20.125" style="5" customWidth="1"/>
    <col min="7" max="7" width="36" style="6" customWidth="1"/>
    <col min="8" max="8" width="12.875" style="1" customWidth="1"/>
    <col min="9" max="9" width="12.375" style="1" customWidth="1"/>
    <col min="10" max="16384" width="9" style="1"/>
  </cols>
  <sheetData>
    <row r="1" s="1" customFormat="1" ht="29" customHeight="1" spans="1:9">
      <c r="A1" s="7" t="s">
        <v>0</v>
      </c>
      <c r="B1" s="7"/>
      <c r="C1" s="7"/>
      <c r="D1" s="7"/>
      <c r="E1" s="7"/>
      <c r="F1" s="8"/>
      <c r="G1" s="9"/>
      <c r="H1" s="7"/>
      <c r="I1" s="7"/>
    </row>
    <row r="2" s="1" customFormat="1" ht="27" customHeight="1" spans="1:9">
      <c r="A2" s="10" t="s">
        <v>1313</v>
      </c>
      <c r="B2" s="10"/>
      <c r="C2" s="10"/>
      <c r="D2" s="10"/>
      <c r="E2" s="10"/>
      <c r="F2" s="11"/>
      <c r="G2" s="10"/>
      <c r="H2" s="10"/>
      <c r="I2" s="10"/>
    </row>
    <row r="3" s="1" customFormat="1" ht="33" customHeight="1" spans="1:9">
      <c r="A3" s="12" t="s">
        <v>2</v>
      </c>
      <c r="B3" s="13" t="s">
        <v>3</v>
      </c>
      <c r="C3" s="12" t="s">
        <v>4</v>
      </c>
      <c r="D3" s="12" t="s">
        <v>5</v>
      </c>
      <c r="E3" s="12" t="s">
        <v>6</v>
      </c>
      <c r="F3" s="14" t="s">
        <v>7</v>
      </c>
      <c r="G3" s="15" t="s">
        <v>8</v>
      </c>
      <c r="H3" s="12" t="s">
        <v>9</v>
      </c>
      <c r="I3" s="12" t="s">
        <v>10</v>
      </c>
    </row>
    <row r="4" s="2" customFormat="1" ht="32" customHeight="1" spans="1:9">
      <c r="A4" s="16" t="s">
        <v>11</v>
      </c>
      <c r="B4" s="13" t="s">
        <v>1314</v>
      </c>
      <c r="C4" s="17" t="str">
        <f t="shared" ref="C4:C43" si="0">IF(OR(LEN(D4)=15,LEN(D4)=18),IF(MOD(MID(D4,15,3)*1,2),"男","女"),#N/A)</f>
        <v>男</v>
      </c>
      <c r="D4" s="13" t="s">
        <v>1315</v>
      </c>
      <c r="E4" s="18" t="s">
        <v>15</v>
      </c>
      <c r="F4" s="13" t="s">
        <v>1316</v>
      </c>
      <c r="G4" s="19" t="s">
        <v>1317</v>
      </c>
      <c r="H4" s="20" t="s">
        <v>1318</v>
      </c>
      <c r="I4" s="25"/>
    </row>
    <row r="5" s="2" customFormat="1" ht="32" customHeight="1" spans="1:9">
      <c r="A5" s="16" t="s">
        <v>19</v>
      </c>
      <c r="B5" s="13" t="s">
        <v>1319</v>
      </c>
      <c r="C5" s="17" t="str">
        <f t="shared" si="0"/>
        <v>男</v>
      </c>
      <c r="D5" s="13" t="s">
        <v>1320</v>
      </c>
      <c r="E5" s="18" t="s">
        <v>15</v>
      </c>
      <c r="F5" s="13" t="s">
        <v>1321</v>
      </c>
      <c r="G5" s="19" t="s">
        <v>1322</v>
      </c>
      <c r="H5" s="20" t="s">
        <v>1323</v>
      </c>
      <c r="I5" s="25"/>
    </row>
    <row r="6" s="2" customFormat="1" ht="32" customHeight="1" spans="1:9">
      <c r="A6" s="16" t="s">
        <v>25</v>
      </c>
      <c r="B6" s="13" t="s">
        <v>1324</v>
      </c>
      <c r="C6" s="17" t="str">
        <f t="shared" si="0"/>
        <v>男</v>
      </c>
      <c r="D6" s="13" t="s">
        <v>532</v>
      </c>
      <c r="E6" s="18" t="s">
        <v>15</v>
      </c>
      <c r="F6" s="13" t="s">
        <v>1325</v>
      </c>
      <c r="G6" s="19" t="s">
        <v>1326</v>
      </c>
      <c r="H6" s="20" t="s">
        <v>1327</v>
      </c>
      <c r="I6" s="25"/>
    </row>
    <row r="7" s="2" customFormat="1" ht="32" customHeight="1" spans="1:9">
      <c r="A7" s="16" t="s">
        <v>32</v>
      </c>
      <c r="B7" s="13" t="s">
        <v>1328</v>
      </c>
      <c r="C7" s="17" t="str">
        <f t="shared" si="0"/>
        <v>男</v>
      </c>
      <c r="D7" s="13" t="s">
        <v>1329</v>
      </c>
      <c r="E7" s="18" t="s">
        <v>15</v>
      </c>
      <c r="F7" s="13" t="s">
        <v>1330</v>
      </c>
      <c r="G7" s="19" t="s">
        <v>1331</v>
      </c>
      <c r="H7" s="20" t="s">
        <v>1332</v>
      </c>
      <c r="I7" s="25"/>
    </row>
    <row r="8" s="2" customFormat="1" ht="32" customHeight="1" spans="1:9">
      <c r="A8" s="16" t="s">
        <v>38</v>
      </c>
      <c r="B8" s="13" t="s">
        <v>1333</v>
      </c>
      <c r="C8" s="17" t="str">
        <f t="shared" si="0"/>
        <v>男</v>
      </c>
      <c r="D8" s="13" t="s">
        <v>859</v>
      </c>
      <c r="E8" s="18" t="s">
        <v>15</v>
      </c>
      <c r="F8" s="13" t="s">
        <v>1334</v>
      </c>
      <c r="G8" s="19" t="s">
        <v>1335</v>
      </c>
      <c r="H8" s="20" t="s">
        <v>1336</v>
      </c>
      <c r="I8" s="25"/>
    </row>
    <row r="9" s="2" customFormat="1" ht="32" customHeight="1" spans="1:9">
      <c r="A9" s="16" t="s">
        <v>44</v>
      </c>
      <c r="B9" s="13" t="s">
        <v>1337</v>
      </c>
      <c r="C9" s="17" t="str">
        <f t="shared" si="0"/>
        <v>男</v>
      </c>
      <c r="D9" s="13" t="s">
        <v>1201</v>
      </c>
      <c r="E9" s="18" t="s">
        <v>15</v>
      </c>
      <c r="F9" s="13" t="s">
        <v>1338</v>
      </c>
      <c r="G9" s="19" t="s">
        <v>1339</v>
      </c>
      <c r="H9" s="20" t="s">
        <v>1340</v>
      </c>
      <c r="I9" s="25"/>
    </row>
    <row r="10" s="2" customFormat="1" ht="32" customHeight="1" spans="1:9">
      <c r="A10" s="16" t="s">
        <v>50</v>
      </c>
      <c r="B10" s="13" t="s">
        <v>1341</v>
      </c>
      <c r="C10" s="17" t="str">
        <f t="shared" si="0"/>
        <v>男</v>
      </c>
      <c r="D10" s="13" t="s">
        <v>1342</v>
      </c>
      <c r="E10" s="18" t="s">
        <v>15</v>
      </c>
      <c r="F10" s="13" t="s">
        <v>1343</v>
      </c>
      <c r="G10" s="19" t="s">
        <v>1344</v>
      </c>
      <c r="H10" s="20" t="s">
        <v>1345</v>
      </c>
      <c r="I10" s="25"/>
    </row>
    <row r="11" s="2" customFormat="1" ht="32" customHeight="1" spans="1:9">
      <c r="A11" s="16" t="s">
        <v>56</v>
      </c>
      <c r="B11" s="13" t="s">
        <v>1346</v>
      </c>
      <c r="C11" s="17" t="str">
        <f t="shared" si="0"/>
        <v>男</v>
      </c>
      <c r="D11" s="13" t="s">
        <v>1347</v>
      </c>
      <c r="E11" s="18" t="s">
        <v>15</v>
      </c>
      <c r="F11" s="13" t="s">
        <v>1348</v>
      </c>
      <c r="G11" s="19" t="s">
        <v>1349</v>
      </c>
      <c r="H11" s="20" t="s">
        <v>1350</v>
      </c>
      <c r="I11" s="25"/>
    </row>
    <row r="12" s="2" customFormat="1" ht="32" customHeight="1" spans="1:9">
      <c r="A12" s="16" t="s">
        <v>62</v>
      </c>
      <c r="B12" s="13" t="s">
        <v>1351</v>
      </c>
      <c r="C12" s="17" t="str">
        <f t="shared" si="0"/>
        <v>男</v>
      </c>
      <c r="D12" s="13" t="s">
        <v>1352</v>
      </c>
      <c r="E12" s="18" t="s">
        <v>15</v>
      </c>
      <c r="F12" s="13" t="s">
        <v>1353</v>
      </c>
      <c r="G12" s="19" t="s">
        <v>1354</v>
      </c>
      <c r="H12" s="20" t="s">
        <v>1355</v>
      </c>
      <c r="I12" s="25"/>
    </row>
    <row r="13" s="2" customFormat="1" ht="32" customHeight="1" spans="1:9">
      <c r="A13" s="16" t="s">
        <v>68</v>
      </c>
      <c r="B13" s="13" t="s">
        <v>1356</v>
      </c>
      <c r="C13" s="17" t="str">
        <f t="shared" si="0"/>
        <v>男</v>
      </c>
      <c r="D13" s="13" t="s">
        <v>1106</v>
      </c>
      <c r="E13" s="18" t="s">
        <v>15</v>
      </c>
      <c r="F13" s="13" t="s">
        <v>1357</v>
      </c>
      <c r="G13" s="19" t="s">
        <v>1358</v>
      </c>
      <c r="H13" s="20" t="s">
        <v>1359</v>
      </c>
      <c r="I13" s="25"/>
    </row>
    <row r="14" s="2" customFormat="1" ht="32" customHeight="1" spans="1:9">
      <c r="A14" s="16" t="s">
        <v>74</v>
      </c>
      <c r="B14" s="13" t="s">
        <v>1360</v>
      </c>
      <c r="C14" s="17" t="str">
        <f t="shared" si="0"/>
        <v>男</v>
      </c>
      <c r="D14" s="13" t="s">
        <v>1361</v>
      </c>
      <c r="E14" s="18" t="s">
        <v>15</v>
      </c>
      <c r="F14" s="13" t="s">
        <v>1362</v>
      </c>
      <c r="G14" s="19" t="s">
        <v>1363</v>
      </c>
      <c r="H14" s="20" t="s">
        <v>1364</v>
      </c>
      <c r="I14" s="25"/>
    </row>
    <row r="15" s="2" customFormat="1" ht="32" customHeight="1" spans="1:9">
      <c r="A15" s="16" t="s">
        <v>81</v>
      </c>
      <c r="B15" s="13" t="s">
        <v>1365</v>
      </c>
      <c r="C15" s="17" t="str">
        <f t="shared" si="0"/>
        <v>男</v>
      </c>
      <c r="D15" s="13" t="s">
        <v>1125</v>
      </c>
      <c r="E15" s="18" t="s">
        <v>15</v>
      </c>
      <c r="F15" s="13" t="s">
        <v>1366</v>
      </c>
      <c r="G15" s="19" t="s">
        <v>1367</v>
      </c>
      <c r="H15" s="20" t="s">
        <v>1368</v>
      </c>
      <c r="I15" s="25"/>
    </row>
    <row r="16" s="2" customFormat="1" ht="32" customHeight="1" spans="1:9">
      <c r="A16" s="16" t="s">
        <v>87</v>
      </c>
      <c r="B16" s="13" t="s">
        <v>1369</v>
      </c>
      <c r="C16" s="17" t="str">
        <f t="shared" si="0"/>
        <v>男</v>
      </c>
      <c r="D16" s="13" t="s">
        <v>1370</v>
      </c>
      <c r="E16" s="18" t="s">
        <v>15</v>
      </c>
      <c r="F16" s="13" t="s">
        <v>1371</v>
      </c>
      <c r="G16" s="19" t="s">
        <v>1372</v>
      </c>
      <c r="H16" s="20" t="s">
        <v>1373</v>
      </c>
      <c r="I16" s="25"/>
    </row>
    <row r="17" s="2" customFormat="1" ht="32" customHeight="1" spans="1:9">
      <c r="A17" s="16" t="s">
        <v>93</v>
      </c>
      <c r="B17" s="13" t="s">
        <v>1374</v>
      </c>
      <c r="C17" s="17" t="str">
        <f t="shared" si="0"/>
        <v>男</v>
      </c>
      <c r="D17" s="13" t="s">
        <v>1191</v>
      </c>
      <c r="E17" s="18" t="s">
        <v>15</v>
      </c>
      <c r="F17" s="13" t="s">
        <v>1375</v>
      </c>
      <c r="G17" s="19" t="s">
        <v>1376</v>
      </c>
      <c r="H17" s="20" t="s">
        <v>1377</v>
      </c>
      <c r="I17" s="25"/>
    </row>
    <row r="18" s="2" customFormat="1" ht="32" customHeight="1" spans="1:14">
      <c r="A18" s="16" t="s">
        <v>99</v>
      </c>
      <c r="B18" s="13" t="s">
        <v>1378</v>
      </c>
      <c r="C18" s="17" t="str">
        <f t="shared" si="0"/>
        <v>男</v>
      </c>
      <c r="D18" s="13" t="s">
        <v>904</v>
      </c>
      <c r="E18" s="18" t="s">
        <v>15</v>
      </c>
      <c r="F18" s="13" t="s">
        <v>1379</v>
      </c>
      <c r="G18" s="19" t="s">
        <v>1380</v>
      </c>
      <c r="H18" s="20" t="s">
        <v>1381</v>
      </c>
      <c r="I18" s="25"/>
      <c r="N18" s="26"/>
    </row>
    <row r="19" s="2" customFormat="1" ht="32" customHeight="1" spans="1:9">
      <c r="A19" s="16" t="s">
        <v>105</v>
      </c>
      <c r="B19" s="13" t="s">
        <v>1382</v>
      </c>
      <c r="C19" s="17" t="str">
        <f t="shared" si="0"/>
        <v>男</v>
      </c>
      <c r="D19" s="13" t="s">
        <v>1383</v>
      </c>
      <c r="E19" s="18" t="s">
        <v>15</v>
      </c>
      <c r="F19" s="13" t="s">
        <v>1384</v>
      </c>
      <c r="G19" s="19" t="s">
        <v>1385</v>
      </c>
      <c r="H19" s="20" t="s">
        <v>1386</v>
      </c>
      <c r="I19" s="25"/>
    </row>
    <row r="20" s="2" customFormat="1" ht="32" customHeight="1" spans="1:9">
      <c r="A20" s="16" t="s">
        <v>111</v>
      </c>
      <c r="B20" s="13" t="s">
        <v>1387</v>
      </c>
      <c r="C20" s="17" t="str">
        <f t="shared" si="0"/>
        <v>男</v>
      </c>
      <c r="D20" s="13" t="s">
        <v>1388</v>
      </c>
      <c r="E20" s="18" t="s">
        <v>15</v>
      </c>
      <c r="F20" s="13" t="s">
        <v>1389</v>
      </c>
      <c r="G20" s="19" t="s">
        <v>1390</v>
      </c>
      <c r="H20" s="20" t="s">
        <v>1391</v>
      </c>
      <c r="I20" s="25"/>
    </row>
    <row r="21" s="3" customFormat="1" ht="32" customHeight="1" spans="1:9">
      <c r="A21" s="16" t="s">
        <v>117</v>
      </c>
      <c r="B21" s="13" t="s">
        <v>1392</v>
      </c>
      <c r="C21" s="17" t="str">
        <f t="shared" si="0"/>
        <v>男</v>
      </c>
      <c r="D21" s="13" t="s">
        <v>1393</v>
      </c>
      <c r="E21" s="18" t="s">
        <v>15</v>
      </c>
      <c r="F21" s="13" t="s">
        <v>1394</v>
      </c>
      <c r="G21" s="19" t="s">
        <v>1395</v>
      </c>
      <c r="H21" s="20" t="s">
        <v>1396</v>
      </c>
      <c r="I21" s="25"/>
    </row>
    <row r="22" s="2" customFormat="1" ht="32" customHeight="1" spans="1:9">
      <c r="A22" s="16" t="s">
        <v>124</v>
      </c>
      <c r="B22" s="13" t="s">
        <v>1397</v>
      </c>
      <c r="C22" s="17" t="str">
        <f t="shared" si="0"/>
        <v>男</v>
      </c>
      <c r="D22" s="13" t="s">
        <v>1398</v>
      </c>
      <c r="E22" s="18" t="s">
        <v>15</v>
      </c>
      <c r="F22" s="13" t="s">
        <v>1399</v>
      </c>
      <c r="G22" s="19" t="s">
        <v>1400</v>
      </c>
      <c r="H22" s="20" t="s">
        <v>1401</v>
      </c>
      <c r="I22" s="25"/>
    </row>
    <row r="23" s="2" customFormat="1" ht="32" customHeight="1" spans="1:9">
      <c r="A23" s="16" t="s">
        <v>130</v>
      </c>
      <c r="B23" s="13" t="s">
        <v>1402</v>
      </c>
      <c r="C23" s="17" t="str">
        <f t="shared" si="0"/>
        <v>男</v>
      </c>
      <c r="D23" s="13" t="s">
        <v>1403</v>
      </c>
      <c r="E23" s="18" t="s">
        <v>15</v>
      </c>
      <c r="F23" s="13" t="s">
        <v>1404</v>
      </c>
      <c r="G23" s="19" t="s">
        <v>1405</v>
      </c>
      <c r="H23" s="20" t="s">
        <v>1406</v>
      </c>
      <c r="I23" s="25"/>
    </row>
    <row r="24" s="2" customFormat="1" ht="32" customHeight="1" spans="1:9">
      <c r="A24" s="16" t="s">
        <v>136</v>
      </c>
      <c r="B24" s="13" t="s">
        <v>1407</v>
      </c>
      <c r="C24" s="17" t="str">
        <f t="shared" si="0"/>
        <v>男</v>
      </c>
      <c r="D24" s="13" t="s">
        <v>717</v>
      </c>
      <c r="E24" s="18" t="s">
        <v>15</v>
      </c>
      <c r="F24" s="13" t="s">
        <v>1408</v>
      </c>
      <c r="G24" s="19" t="s">
        <v>1409</v>
      </c>
      <c r="H24" s="20" t="s">
        <v>1410</v>
      </c>
      <c r="I24" s="25"/>
    </row>
    <row r="25" s="2" customFormat="1" ht="32" customHeight="1" spans="1:9">
      <c r="A25" s="16" t="s">
        <v>142</v>
      </c>
      <c r="B25" s="13" t="s">
        <v>1411</v>
      </c>
      <c r="C25" s="17" t="str">
        <f t="shared" si="0"/>
        <v>男</v>
      </c>
      <c r="D25" s="13" t="s">
        <v>1412</v>
      </c>
      <c r="E25" s="18" t="s">
        <v>15</v>
      </c>
      <c r="F25" s="13" t="s">
        <v>1413</v>
      </c>
      <c r="G25" s="19" t="s">
        <v>1414</v>
      </c>
      <c r="H25" s="20" t="s">
        <v>1415</v>
      </c>
      <c r="I25" s="25"/>
    </row>
    <row r="26" s="2" customFormat="1" ht="32" customHeight="1" spans="1:9">
      <c r="A26" s="16" t="s">
        <v>148</v>
      </c>
      <c r="B26" s="13" t="s">
        <v>1416</v>
      </c>
      <c r="C26" s="17" t="str">
        <f t="shared" si="0"/>
        <v>男</v>
      </c>
      <c r="D26" s="13" t="s">
        <v>202</v>
      </c>
      <c r="E26" s="18" t="s">
        <v>15</v>
      </c>
      <c r="F26" s="13" t="s">
        <v>1417</v>
      </c>
      <c r="G26" s="19" t="s">
        <v>1418</v>
      </c>
      <c r="H26" s="20" t="s">
        <v>1419</v>
      </c>
      <c r="I26" s="25"/>
    </row>
    <row r="27" s="2" customFormat="1" ht="32" customHeight="1" spans="1:9">
      <c r="A27" s="16" t="s">
        <v>154</v>
      </c>
      <c r="B27" s="13" t="s">
        <v>1420</v>
      </c>
      <c r="C27" s="17" t="str">
        <f t="shared" si="0"/>
        <v>男</v>
      </c>
      <c r="D27" s="13" t="s">
        <v>1421</v>
      </c>
      <c r="E27" s="18" t="s">
        <v>15</v>
      </c>
      <c r="F27" s="13" t="s">
        <v>1422</v>
      </c>
      <c r="G27" s="19" t="s">
        <v>1423</v>
      </c>
      <c r="H27" s="20" t="s">
        <v>1424</v>
      </c>
      <c r="I27" s="25"/>
    </row>
    <row r="28" s="2" customFormat="1" ht="32" customHeight="1" spans="1:9">
      <c r="A28" s="16" t="s">
        <v>160</v>
      </c>
      <c r="B28" s="13" t="s">
        <v>536</v>
      </c>
      <c r="C28" s="17" t="str">
        <f t="shared" si="0"/>
        <v>女</v>
      </c>
      <c r="D28" s="13" t="s">
        <v>633</v>
      </c>
      <c r="E28" s="18" t="s">
        <v>15</v>
      </c>
      <c r="F28" s="13" t="s">
        <v>1425</v>
      </c>
      <c r="G28" s="19" t="s">
        <v>1426</v>
      </c>
      <c r="H28" s="20" t="s">
        <v>1427</v>
      </c>
      <c r="I28" s="25"/>
    </row>
    <row r="29" s="2" customFormat="1" ht="32" customHeight="1" spans="1:9">
      <c r="A29" s="16" t="s">
        <v>165</v>
      </c>
      <c r="B29" s="13" t="s">
        <v>1428</v>
      </c>
      <c r="C29" s="17" t="str">
        <f t="shared" si="0"/>
        <v>女</v>
      </c>
      <c r="D29" s="13" t="s">
        <v>1096</v>
      </c>
      <c r="E29" s="18" t="s">
        <v>15</v>
      </c>
      <c r="F29" s="13" t="s">
        <v>1429</v>
      </c>
      <c r="G29" s="19" t="s">
        <v>1430</v>
      </c>
      <c r="H29" s="20" t="s">
        <v>1431</v>
      </c>
      <c r="I29" s="25"/>
    </row>
    <row r="30" s="2" customFormat="1" ht="32" customHeight="1" spans="1:9">
      <c r="A30" s="16" t="s">
        <v>171</v>
      </c>
      <c r="B30" s="13" t="s">
        <v>1432</v>
      </c>
      <c r="C30" s="17" t="str">
        <f t="shared" si="0"/>
        <v>女</v>
      </c>
      <c r="D30" s="13" t="s">
        <v>474</v>
      </c>
      <c r="E30" s="18" t="s">
        <v>15</v>
      </c>
      <c r="F30" s="13" t="s">
        <v>1433</v>
      </c>
      <c r="G30" s="19" t="s">
        <v>1434</v>
      </c>
      <c r="H30" s="20" t="s">
        <v>1435</v>
      </c>
      <c r="I30" s="25"/>
    </row>
    <row r="31" s="2" customFormat="1" ht="32" customHeight="1" spans="1:9">
      <c r="A31" s="16" t="s">
        <v>177</v>
      </c>
      <c r="B31" s="13" t="s">
        <v>1436</v>
      </c>
      <c r="C31" s="17" t="str">
        <f t="shared" si="0"/>
        <v>女</v>
      </c>
      <c r="D31" s="13" t="s">
        <v>490</v>
      </c>
      <c r="E31" s="18" t="s">
        <v>15</v>
      </c>
      <c r="F31" s="13" t="s">
        <v>1437</v>
      </c>
      <c r="G31" s="19" t="s">
        <v>1438</v>
      </c>
      <c r="H31" s="20" t="s">
        <v>1439</v>
      </c>
      <c r="I31" s="25"/>
    </row>
    <row r="32" s="2" customFormat="1" ht="32" customHeight="1" spans="1:9">
      <c r="A32" s="16" t="s">
        <v>183</v>
      </c>
      <c r="B32" s="13" t="s">
        <v>1440</v>
      </c>
      <c r="C32" s="17" t="str">
        <f t="shared" si="0"/>
        <v>男</v>
      </c>
      <c r="D32" s="13" t="s">
        <v>1441</v>
      </c>
      <c r="E32" s="18" t="s">
        <v>15</v>
      </c>
      <c r="F32" s="13" t="s">
        <v>1442</v>
      </c>
      <c r="G32" s="19" t="s">
        <v>1443</v>
      </c>
      <c r="H32" s="20" t="s">
        <v>1444</v>
      </c>
      <c r="I32" s="25"/>
    </row>
    <row r="33" s="2" customFormat="1" ht="32" customHeight="1" spans="1:9">
      <c r="A33" s="16" t="s">
        <v>189</v>
      </c>
      <c r="B33" s="13" t="s">
        <v>1445</v>
      </c>
      <c r="C33" s="17" t="str">
        <f t="shared" si="0"/>
        <v>男</v>
      </c>
      <c r="D33" s="13" t="s">
        <v>1412</v>
      </c>
      <c r="E33" s="18" t="s">
        <v>15</v>
      </c>
      <c r="F33" s="13" t="s">
        <v>1446</v>
      </c>
      <c r="G33" s="19" t="s">
        <v>1447</v>
      </c>
      <c r="H33" s="20" t="s">
        <v>1448</v>
      </c>
      <c r="I33" s="25"/>
    </row>
    <row r="34" s="2" customFormat="1" ht="32" customHeight="1" spans="1:9">
      <c r="A34" s="16" t="s">
        <v>320</v>
      </c>
      <c r="B34" s="13" t="s">
        <v>1449</v>
      </c>
      <c r="C34" s="17" t="str">
        <f t="shared" si="0"/>
        <v>女</v>
      </c>
      <c r="D34" s="13" t="s">
        <v>431</v>
      </c>
      <c r="E34" s="18" t="s">
        <v>15</v>
      </c>
      <c r="F34" s="13" t="s">
        <v>1450</v>
      </c>
      <c r="G34" s="19" t="s">
        <v>1451</v>
      </c>
      <c r="H34" s="20" t="s">
        <v>1452</v>
      </c>
      <c r="I34" s="25"/>
    </row>
    <row r="35" s="2" customFormat="1" ht="32" customHeight="1" spans="1:9">
      <c r="A35" s="16" t="s">
        <v>325</v>
      </c>
      <c r="B35" s="13" t="s">
        <v>1453</v>
      </c>
      <c r="C35" s="17" t="str">
        <f t="shared" si="0"/>
        <v>女</v>
      </c>
      <c r="D35" s="13" t="s">
        <v>236</v>
      </c>
      <c r="E35" s="18" t="s">
        <v>15</v>
      </c>
      <c r="F35" s="13" t="s">
        <v>1454</v>
      </c>
      <c r="G35" s="19" t="s">
        <v>1455</v>
      </c>
      <c r="H35" s="20" t="s">
        <v>1456</v>
      </c>
      <c r="I35" s="25"/>
    </row>
    <row r="36" s="4" customFormat="1" ht="32" customHeight="1" spans="1:9">
      <c r="A36" s="16" t="s">
        <v>330</v>
      </c>
      <c r="B36" s="13" t="s">
        <v>1457</v>
      </c>
      <c r="C36" s="17" t="str">
        <f t="shared" si="0"/>
        <v>女</v>
      </c>
      <c r="D36" s="13" t="s">
        <v>569</v>
      </c>
      <c r="E36" s="18" t="s">
        <v>15</v>
      </c>
      <c r="F36" s="13" t="s">
        <v>1458</v>
      </c>
      <c r="G36" s="19" t="s">
        <v>1459</v>
      </c>
      <c r="H36" s="20" t="s">
        <v>1460</v>
      </c>
      <c r="I36" s="25"/>
    </row>
    <row r="37" s="4" customFormat="1" ht="32" customHeight="1" spans="1:9">
      <c r="A37" s="16" t="s">
        <v>335</v>
      </c>
      <c r="B37" s="13" t="s">
        <v>1461</v>
      </c>
      <c r="C37" s="17" t="str">
        <f t="shared" si="0"/>
        <v>男</v>
      </c>
      <c r="D37" s="13" t="s">
        <v>1462</v>
      </c>
      <c r="E37" s="18" t="s">
        <v>15</v>
      </c>
      <c r="F37" s="13" t="s">
        <v>1463</v>
      </c>
      <c r="G37" s="21" t="s">
        <v>1464</v>
      </c>
      <c r="H37" s="20" t="s">
        <v>1465</v>
      </c>
      <c r="I37" s="25"/>
    </row>
    <row r="38" s="4" customFormat="1" ht="32" customHeight="1" spans="1:9">
      <c r="A38" s="16" t="s">
        <v>340</v>
      </c>
      <c r="B38" s="13" t="s">
        <v>1466</v>
      </c>
      <c r="C38" s="17" t="str">
        <f t="shared" si="0"/>
        <v>男</v>
      </c>
      <c r="D38" s="13" t="s">
        <v>1467</v>
      </c>
      <c r="E38" s="18" t="s">
        <v>15</v>
      </c>
      <c r="F38" s="13" t="s">
        <v>1468</v>
      </c>
      <c r="G38" s="21" t="s">
        <v>1088</v>
      </c>
      <c r="H38" s="20" t="s">
        <v>1469</v>
      </c>
      <c r="I38" s="25"/>
    </row>
    <row r="39" s="4" customFormat="1" ht="32" customHeight="1" spans="1:9">
      <c r="A39" s="16" t="s">
        <v>345</v>
      </c>
      <c r="B39" s="13" t="s">
        <v>1470</v>
      </c>
      <c r="C39" s="17" t="str">
        <f t="shared" si="0"/>
        <v>男</v>
      </c>
      <c r="D39" s="13" t="s">
        <v>1471</v>
      </c>
      <c r="E39" s="18" t="s">
        <v>15</v>
      </c>
      <c r="F39" s="13" t="s">
        <v>1472</v>
      </c>
      <c r="G39" s="19" t="s">
        <v>1473</v>
      </c>
      <c r="H39" s="20" t="s">
        <v>1474</v>
      </c>
      <c r="I39" s="25"/>
    </row>
    <row r="40" s="4" customFormat="1" ht="32" customHeight="1" spans="1:9">
      <c r="A40" s="16" t="s">
        <v>350</v>
      </c>
      <c r="B40" s="13" t="s">
        <v>1475</v>
      </c>
      <c r="C40" s="17" t="str">
        <f t="shared" si="0"/>
        <v>男</v>
      </c>
      <c r="D40" s="13" t="s">
        <v>1476</v>
      </c>
      <c r="E40" s="18" t="s">
        <v>15</v>
      </c>
      <c r="F40" s="13" t="s">
        <v>1477</v>
      </c>
      <c r="G40" s="21" t="s">
        <v>1478</v>
      </c>
      <c r="H40" s="20" t="s">
        <v>1479</v>
      </c>
      <c r="I40" s="25"/>
    </row>
    <row r="41" s="4" customFormat="1" ht="32" customHeight="1" spans="1:9">
      <c r="A41" s="16" t="s">
        <v>355</v>
      </c>
      <c r="B41" s="13" t="s">
        <v>1480</v>
      </c>
      <c r="C41" s="17" t="str">
        <f t="shared" si="0"/>
        <v>男</v>
      </c>
      <c r="D41" s="13" t="s">
        <v>1481</v>
      </c>
      <c r="E41" s="18" t="s">
        <v>15</v>
      </c>
      <c r="F41" s="13" t="s">
        <v>1482</v>
      </c>
      <c r="G41" s="19" t="s">
        <v>1483</v>
      </c>
      <c r="H41" s="20" t="s">
        <v>1484</v>
      </c>
      <c r="I41" s="25"/>
    </row>
    <row r="42" s="4" customFormat="1" ht="32" customHeight="1" spans="1:9">
      <c r="A42" s="16" t="s">
        <v>359</v>
      </c>
      <c r="B42" s="13" t="s">
        <v>1485</v>
      </c>
      <c r="C42" s="17" t="str">
        <f t="shared" si="0"/>
        <v>男</v>
      </c>
      <c r="D42" s="13" t="s">
        <v>1486</v>
      </c>
      <c r="E42" s="18" t="s">
        <v>15</v>
      </c>
      <c r="F42" s="13" t="s">
        <v>1487</v>
      </c>
      <c r="G42" s="19" t="s">
        <v>1488</v>
      </c>
      <c r="H42" s="20" t="s">
        <v>1489</v>
      </c>
      <c r="I42" s="25"/>
    </row>
    <row r="43" s="4" customFormat="1" ht="32" customHeight="1" spans="1:9">
      <c r="A43" s="16" t="s">
        <v>364</v>
      </c>
      <c r="B43" s="13" t="s">
        <v>1490</v>
      </c>
      <c r="C43" s="17" t="str">
        <f t="shared" si="0"/>
        <v>男</v>
      </c>
      <c r="D43" s="13" t="s">
        <v>202</v>
      </c>
      <c r="E43" s="18" t="s">
        <v>15</v>
      </c>
      <c r="F43" s="13" t="s">
        <v>1491</v>
      </c>
      <c r="G43" s="19" t="s">
        <v>1492</v>
      </c>
      <c r="H43" s="20" t="s">
        <v>1493</v>
      </c>
      <c r="I43" s="25"/>
    </row>
    <row r="44" s="1" customFormat="1" ht="21" customHeight="1" spans="1:9">
      <c r="A44" s="22" t="s">
        <v>195</v>
      </c>
      <c r="B44" s="22"/>
      <c r="C44" s="22"/>
      <c r="D44" s="22"/>
      <c r="E44" s="22"/>
      <c r="F44" s="23"/>
      <c r="G44" s="24"/>
      <c r="H44" s="22"/>
      <c r="I44" s="22"/>
    </row>
    <row r="45" s="1" customFormat="1" ht="27" customHeight="1" spans="6:7">
      <c r="F45" s="5"/>
      <c r="G45" s="6"/>
    </row>
    <row r="46" s="1" customFormat="1" ht="27" customHeight="1" spans="6:7">
      <c r="F46" s="5"/>
      <c r="G46" s="6"/>
    </row>
    <row r="47" s="1" customFormat="1" ht="27" customHeight="1" spans="6:7">
      <c r="F47" s="5"/>
      <c r="G47" s="6"/>
    </row>
    <row r="48" s="1" customFormat="1" ht="27" customHeight="1" spans="6:7">
      <c r="F48" s="5"/>
      <c r="G48" s="6"/>
    </row>
    <row r="49" s="1" customFormat="1" ht="27" customHeight="1" spans="6:7">
      <c r="F49" s="5"/>
      <c r="G49" s="6"/>
    </row>
    <row r="50" s="1" customFormat="1" ht="27" customHeight="1" spans="6:7">
      <c r="F50" s="5"/>
      <c r="G50" s="6"/>
    </row>
    <row r="51" s="1" customFormat="1" ht="27" customHeight="1" spans="6:7">
      <c r="F51" s="5"/>
      <c r="G51" s="6"/>
    </row>
    <row r="52" s="1" customFormat="1" ht="27" customHeight="1" spans="6:7">
      <c r="F52" s="5"/>
      <c r="G52" s="6"/>
    </row>
    <row r="53" s="1" customFormat="1" ht="27" customHeight="1" spans="6:7">
      <c r="F53" s="5"/>
      <c r="G53" s="6"/>
    </row>
    <row r="54" s="1" customFormat="1" ht="27" customHeight="1" spans="6:7">
      <c r="F54" s="5"/>
      <c r="G54" s="6"/>
    </row>
    <row r="55" s="1" customFormat="1" ht="27" customHeight="1" spans="6:7">
      <c r="F55" s="5"/>
      <c r="G55" s="6"/>
    </row>
    <row r="56" s="1" customFormat="1" ht="27" customHeight="1" spans="6:7">
      <c r="F56" s="5"/>
      <c r="G56" s="6"/>
    </row>
    <row r="57" s="1" customFormat="1" ht="27" customHeight="1" spans="6:7">
      <c r="F57" s="5"/>
      <c r="G57" s="6"/>
    </row>
    <row r="58" s="1" customFormat="1" ht="27" customHeight="1" spans="6:7">
      <c r="F58" s="5"/>
      <c r="G58" s="6"/>
    </row>
    <row r="59" s="1" customFormat="1" ht="27" customHeight="1" spans="6:7">
      <c r="F59" s="5"/>
      <c r="G59" s="6"/>
    </row>
    <row r="60" s="1" customFormat="1" ht="27" customHeight="1" spans="6:7">
      <c r="F60" s="5"/>
      <c r="G60" s="6"/>
    </row>
    <row r="61" s="1" customFormat="1" ht="27" customHeight="1" spans="6:7">
      <c r="F61" s="5"/>
      <c r="G61" s="6"/>
    </row>
    <row r="62" s="1" customFormat="1" ht="27" customHeight="1" spans="6:7">
      <c r="F62" s="5"/>
      <c r="G62" s="6"/>
    </row>
    <row r="63" s="1" customFormat="1" ht="27" customHeight="1" spans="6:7">
      <c r="F63" s="5"/>
      <c r="G63" s="6"/>
    </row>
    <row r="64" s="1" customFormat="1" ht="27" customHeight="1" spans="6:7">
      <c r="F64" s="5"/>
      <c r="G64" s="6"/>
    </row>
    <row r="65" s="1" customFormat="1" ht="27" customHeight="1" spans="6:7">
      <c r="F65" s="5"/>
      <c r="G65" s="6"/>
    </row>
    <row r="66" s="1" customFormat="1" ht="27" customHeight="1" spans="6:7">
      <c r="F66" s="5"/>
      <c r="G66" s="6"/>
    </row>
    <row r="67" s="1" customFormat="1" ht="27" customHeight="1" spans="6:7">
      <c r="F67" s="5"/>
      <c r="G67" s="6"/>
    </row>
    <row r="68" s="1" customFormat="1" ht="27" customHeight="1" spans="6:7">
      <c r="F68" s="5"/>
      <c r="G68" s="6"/>
    </row>
    <row r="69" s="1" customFormat="1" ht="27" customHeight="1" spans="6:7">
      <c r="F69" s="5"/>
      <c r="G69" s="6"/>
    </row>
    <row r="70" s="1" customFormat="1" ht="27" customHeight="1" spans="6:7">
      <c r="F70" s="5"/>
      <c r="G70" s="6"/>
    </row>
    <row r="71" s="1" customFormat="1" ht="27" customHeight="1" spans="6:7">
      <c r="F71" s="5"/>
      <c r="G71" s="6"/>
    </row>
    <row r="72" s="1" customFormat="1" ht="27" customHeight="1" spans="6:7">
      <c r="F72" s="5"/>
      <c r="G72" s="6"/>
    </row>
    <row r="73" s="1" customFormat="1" ht="27" customHeight="1" spans="6:7">
      <c r="F73" s="5"/>
      <c r="G73" s="6"/>
    </row>
    <row r="74" s="1" customFormat="1" ht="27" customHeight="1" spans="6:7">
      <c r="F74" s="5"/>
      <c r="G74" s="6"/>
    </row>
    <row r="75" s="1" customFormat="1" ht="27" customHeight="1" spans="6:7">
      <c r="F75" s="5"/>
      <c r="G75" s="6"/>
    </row>
    <row r="76" s="1" customFormat="1" ht="27" customHeight="1" spans="6:7">
      <c r="F76" s="5"/>
      <c r="G76" s="6"/>
    </row>
    <row r="77" s="1" customFormat="1" ht="27" customHeight="1" spans="6:7">
      <c r="F77" s="5"/>
      <c r="G77" s="6"/>
    </row>
    <row r="78" s="1" customFormat="1" ht="27" customHeight="1" spans="6:7">
      <c r="F78" s="5"/>
      <c r="G78" s="6"/>
    </row>
    <row r="79" s="1" customFormat="1" ht="27" customHeight="1" spans="6:7">
      <c r="F79" s="5"/>
      <c r="G79" s="6"/>
    </row>
    <row r="80" s="1" customFormat="1" ht="27" customHeight="1" spans="6:7">
      <c r="F80" s="5"/>
      <c r="G80" s="6"/>
    </row>
    <row r="81" s="1" customFormat="1" ht="27" customHeight="1" spans="6:7">
      <c r="F81" s="5"/>
      <c r="G81" s="6"/>
    </row>
    <row r="82" s="1" customFormat="1" ht="27" customHeight="1" spans="6:7">
      <c r="F82" s="5"/>
      <c r="G82" s="6"/>
    </row>
    <row r="83" s="1" customFormat="1" ht="27" customHeight="1" spans="6:7">
      <c r="F83" s="5"/>
      <c r="G83" s="6"/>
    </row>
    <row r="84" s="1" customFormat="1" ht="27" customHeight="1" spans="6:7">
      <c r="F84" s="5"/>
      <c r="G84" s="6"/>
    </row>
    <row r="85" s="1" customFormat="1" ht="27" customHeight="1" spans="6:7">
      <c r="F85" s="5"/>
      <c r="G85" s="6"/>
    </row>
    <row r="86" s="1" customFormat="1" ht="27" customHeight="1" spans="6:7">
      <c r="F86" s="5"/>
      <c r="G86" s="6"/>
    </row>
    <row r="87" s="1" customFormat="1" ht="27" customHeight="1" spans="6:7">
      <c r="F87" s="5"/>
      <c r="G87" s="6"/>
    </row>
    <row r="88" s="1" customFormat="1" ht="27" customHeight="1" spans="6:7">
      <c r="F88" s="5"/>
      <c r="G88" s="6"/>
    </row>
    <row r="89" s="1" customFormat="1" ht="27" customHeight="1" spans="6:7">
      <c r="F89" s="5"/>
      <c r="G89" s="6"/>
    </row>
    <row r="90" s="1" customFormat="1" ht="27" customHeight="1" spans="6:7">
      <c r="F90" s="5"/>
      <c r="G90" s="6"/>
    </row>
    <row r="91" s="1" customFormat="1" ht="27" customHeight="1" spans="6:7">
      <c r="F91" s="5"/>
      <c r="G91" s="6"/>
    </row>
    <row r="92" s="1" customFormat="1" ht="27" customHeight="1" spans="6:7">
      <c r="F92" s="5"/>
      <c r="G92" s="6"/>
    </row>
    <row r="93" s="1" customFormat="1" ht="27" customHeight="1" spans="6:7">
      <c r="F93" s="5"/>
      <c r="G93" s="6"/>
    </row>
    <row r="94" s="1" customFormat="1" ht="27" customHeight="1" spans="6:7">
      <c r="F94" s="5"/>
      <c r="G94" s="6"/>
    </row>
    <row r="95" s="1" customFormat="1" ht="27" customHeight="1" spans="6:7">
      <c r="F95" s="5"/>
      <c r="G95" s="6"/>
    </row>
    <row r="96" s="1" customFormat="1" ht="27" customHeight="1" spans="6:7">
      <c r="F96" s="5"/>
      <c r="G96" s="6"/>
    </row>
    <row r="97" s="1" customFormat="1" ht="27" customHeight="1" spans="6:7">
      <c r="F97" s="5"/>
      <c r="G97" s="6"/>
    </row>
    <row r="98" s="1" customFormat="1" ht="27" customHeight="1" spans="6:7">
      <c r="F98" s="5"/>
      <c r="G98" s="6"/>
    </row>
    <row r="99" s="1" customFormat="1" ht="27" customHeight="1" spans="6:7">
      <c r="F99" s="5"/>
      <c r="G99" s="6"/>
    </row>
    <row r="100" s="1" customFormat="1" ht="27" customHeight="1" spans="6:7">
      <c r="F100" s="5"/>
      <c r="G100" s="6"/>
    </row>
    <row r="101" s="1" customFormat="1" ht="27" customHeight="1" spans="6:7">
      <c r="F101" s="5"/>
      <c r="G101" s="6"/>
    </row>
    <row r="102" s="1" customFormat="1" ht="27" customHeight="1" spans="6:7">
      <c r="F102" s="5"/>
      <c r="G102" s="6"/>
    </row>
    <row r="103" s="1" customFormat="1" ht="27" customHeight="1" spans="6:7">
      <c r="F103" s="5"/>
      <c r="G103" s="6"/>
    </row>
    <row r="104" s="1" customFormat="1" ht="27" customHeight="1" spans="6:7">
      <c r="F104" s="5"/>
      <c r="G104" s="6"/>
    </row>
    <row r="105" s="1" customFormat="1" ht="27" customHeight="1" spans="6:7">
      <c r="F105" s="5"/>
      <c r="G105" s="6"/>
    </row>
    <row r="106" s="1" customFormat="1" ht="27" customHeight="1" spans="6:7">
      <c r="F106" s="5"/>
      <c r="G106" s="6"/>
    </row>
    <row r="107" s="1" customFormat="1" ht="27" customHeight="1" spans="6:7">
      <c r="F107" s="5"/>
      <c r="G107" s="6"/>
    </row>
    <row r="108" s="1" customFormat="1" ht="27" customHeight="1" spans="6:7">
      <c r="F108" s="5"/>
      <c r="G108" s="6"/>
    </row>
    <row r="109" s="1" customFormat="1" ht="27" customHeight="1" spans="6:7">
      <c r="F109" s="5"/>
      <c r="G109" s="6"/>
    </row>
    <row r="110" s="1" customFormat="1" ht="27" customHeight="1" spans="6:7">
      <c r="F110" s="5"/>
      <c r="G110" s="6"/>
    </row>
    <row r="111" s="1" customFormat="1" ht="27" customHeight="1" spans="6:7">
      <c r="F111" s="5"/>
      <c r="G111" s="6"/>
    </row>
    <row r="112" s="1" customFormat="1" ht="27" customHeight="1" spans="6:7">
      <c r="F112" s="5"/>
      <c r="G112" s="6"/>
    </row>
    <row r="113" s="1" customFormat="1" ht="27" customHeight="1" spans="6:7">
      <c r="F113" s="5"/>
      <c r="G113" s="6"/>
    </row>
    <row r="114" s="1" customFormat="1" ht="27" customHeight="1" spans="6:7">
      <c r="F114" s="5"/>
      <c r="G114" s="6"/>
    </row>
    <row r="115" s="1" customFormat="1" ht="27" customHeight="1" spans="6:7">
      <c r="F115" s="5"/>
      <c r="G115" s="6"/>
    </row>
    <row r="116" s="1" customFormat="1" ht="27" customHeight="1" spans="6:7">
      <c r="F116" s="5"/>
      <c r="G116" s="6"/>
    </row>
    <row r="117" s="1" customFormat="1" ht="27" customHeight="1" spans="6:7">
      <c r="F117" s="5"/>
      <c r="G117" s="6"/>
    </row>
    <row r="118" s="1" customFormat="1" ht="27" customHeight="1" spans="6:7">
      <c r="F118" s="5"/>
      <c r="G118" s="6"/>
    </row>
    <row r="119" s="1" customFormat="1" ht="27" customHeight="1" spans="6:7">
      <c r="F119" s="5"/>
      <c r="G119" s="6"/>
    </row>
    <row r="120" s="1" customFormat="1" ht="27" customHeight="1" spans="6:7">
      <c r="F120" s="5"/>
      <c r="G120" s="6"/>
    </row>
    <row r="121" s="1" customFormat="1" ht="27" customHeight="1" spans="6:7">
      <c r="F121" s="5"/>
      <c r="G121" s="6"/>
    </row>
    <row r="122" s="1" customFormat="1" ht="27" customHeight="1" spans="6:7">
      <c r="F122" s="5"/>
      <c r="G122" s="6"/>
    </row>
    <row r="123" s="1" customFormat="1" ht="27" customHeight="1" spans="6:7">
      <c r="F123" s="5"/>
      <c r="G123" s="6"/>
    </row>
    <row r="124" s="1" customFormat="1" ht="27" customHeight="1" spans="6:7">
      <c r="F124" s="5"/>
      <c r="G124" s="6"/>
    </row>
    <row r="125" s="1" customFormat="1" ht="27" customHeight="1" spans="6:7">
      <c r="F125" s="5"/>
      <c r="G125" s="6"/>
    </row>
    <row r="126" s="1" customFormat="1" ht="27" customHeight="1" spans="6:7">
      <c r="F126" s="5"/>
      <c r="G126" s="6"/>
    </row>
    <row r="127" s="1" customFormat="1" ht="27" customHeight="1" spans="6:7">
      <c r="F127" s="5"/>
      <c r="G127" s="6"/>
    </row>
    <row r="128" s="1" customFormat="1" ht="27" customHeight="1" spans="6:7">
      <c r="F128" s="5"/>
      <c r="G128" s="6"/>
    </row>
    <row r="129" s="1" customFormat="1" ht="27" customHeight="1" spans="6:7">
      <c r="F129" s="5"/>
      <c r="G129" s="6"/>
    </row>
    <row r="130" s="1" customFormat="1" ht="27" customHeight="1" spans="6:7">
      <c r="F130" s="5"/>
      <c r="G130" s="6"/>
    </row>
    <row r="131" s="1" customFormat="1" ht="27" customHeight="1" spans="6:7">
      <c r="F131" s="5"/>
      <c r="G131" s="6"/>
    </row>
    <row r="132" s="1" customFormat="1" ht="27" customHeight="1" spans="6:7">
      <c r="F132" s="5"/>
      <c r="G132" s="6"/>
    </row>
    <row r="133" s="1" customFormat="1" ht="27" customHeight="1" spans="6:7">
      <c r="F133" s="5"/>
      <c r="G133" s="6"/>
    </row>
    <row r="134" s="1" customFormat="1" ht="27" customHeight="1" spans="6:7">
      <c r="F134" s="5"/>
      <c r="G134" s="6"/>
    </row>
    <row r="135" s="1" customFormat="1" ht="27" customHeight="1" spans="6:7">
      <c r="F135" s="5"/>
      <c r="G135" s="6"/>
    </row>
    <row r="136" s="1" customFormat="1" ht="27" customHeight="1" spans="6:7">
      <c r="F136" s="5"/>
      <c r="G136" s="6"/>
    </row>
    <row r="137" s="1" customFormat="1" ht="27" customHeight="1" spans="6:7">
      <c r="F137" s="5"/>
      <c r="G137" s="6"/>
    </row>
    <row r="138" s="1" customFormat="1" ht="27" customHeight="1" spans="6:7">
      <c r="F138" s="5"/>
      <c r="G138" s="6"/>
    </row>
    <row r="139" s="1" customFormat="1" ht="27" customHeight="1" spans="6:7">
      <c r="F139" s="5"/>
      <c r="G139" s="6"/>
    </row>
    <row r="140" s="1" customFormat="1" ht="27" customHeight="1" spans="6:7">
      <c r="F140" s="5"/>
      <c r="G140" s="6"/>
    </row>
    <row r="141" s="1" customFormat="1" ht="27" customHeight="1" spans="6:7">
      <c r="F141" s="5"/>
      <c r="G141" s="6"/>
    </row>
    <row r="142" s="1" customFormat="1" ht="27" customHeight="1" spans="6:7">
      <c r="F142" s="5"/>
      <c r="G142" s="6"/>
    </row>
    <row r="143" s="1" customFormat="1" ht="27" customHeight="1" spans="6:7">
      <c r="F143" s="5"/>
      <c r="G143" s="6"/>
    </row>
    <row r="144" s="1" customFormat="1" ht="27" customHeight="1" spans="6:7">
      <c r="F144" s="5"/>
      <c r="G144" s="6"/>
    </row>
    <row r="145" s="1" customFormat="1" ht="27" customHeight="1" spans="6:7">
      <c r="F145" s="5"/>
      <c r="G145" s="6"/>
    </row>
    <row r="146" s="1" customFormat="1" ht="27" customHeight="1" spans="6:7">
      <c r="F146" s="5"/>
      <c r="G146" s="6"/>
    </row>
    <row r="147" s="1" customFormat="1" ht="27" customHeight="1" spans="6:7">
      <c r="F147" s="5"/>
      <c r="G147" s="6"/>
    </row>
    <row r="148" s="1" customFormat="1" ht="27" customHeight="1" spans="6:7">
      <c r="F148" s="5"/>
      <c r="G148" s="6"/>
    </row>
    <row r="149" s="1" customFormat="1" ht="27" customHeight="1" spans="6:7">
      <c r="F149" s="5"/>
      <c r="G149" s="6"/>
    </row>
    <row r="150" s="1" customFormat="1" ht="27" customHeight="1" spans="6:7">
      <c r="F150" s="5"/>
      <c r="G150" s="6"/>
    </row>
    <row r="151" s="1" customFormat="1" ht="27" customHeight="1" spans="6:7">
      <c r="F151" s="5"/>
      <c r="G151" s="6"/>
    </row>
    <row r="152" s="1" customFormat="1" ht="27" customHeight="1" spans="6:7">
      <c r="F152" s="5"/>
      <c r="G152" s="6"/>
    </row>
    <row r="153" s="1" customFormat="1" ht="27" customHeight="1" spans="6:7">
      <c r="F153" s="5"/>
      <c r="G153" s="6"/>
    </row>
    <row r="154" s="1" customFormat="1" ht="27" customHeight="1" spans="6:7">
      <c r="F154" s="5"/>
      <c r="G154" s="6"/>
    </row>
    <row r="155" s="1" customFormat="1" ht="27" customHeight="1" spans="6:7">
      <c r="F155" s="5"/>
      <c r="G155" s="6"/>
    </row>
    <row r="156" s="1" customFormat="1" ht="27" customHeight="1" spans="6:7">
      <c r="F156" s="5"/>
      <c r="G156" s="6"/>
    </row>
    <row r="157" s="1" customFormat="1" ht="27" customHeight="1" spans="6:7">
      <c r="F157" s="5"/>
      <c r="G157" s="6"/>
    </row>
    <row r="158" s="1" customFormat="1" ht="27" customHeight="1" spans="6:7">
      <c r="F158" s="5"/>
      <c r="G158" s="6"/>
    </row>
    <row r="159" s="1" customFormat="1" ht="27" customHeight="1" spans="6:7">
      <c r="F159" s="5"/>
      <c r="G159" s="6"/>
    </row>
    <row r="160" s="1" customFormat="1" ht="27" customHeight="1" spans="6:7">
      <c r="F160" s="5"/>
      <c r="G160" s="6"/>
    </row>
    <row r="161" s="1" customFormat="1" ht="27" customHeight="1" spans="6:7">
      <c r="F161" s="5"/>
      <c r="G161" s="6"/>
    </row>
    <row r="162" s="1" customFormat="1" ht="27" customHeight="1" spans="6:7">
      <c r="F162" s="5"/>
      <c r="G162" s="6"/>
    </row>
    <row r="163" s="1" customFormat="1" ht="27" customHeight="1" spans="6:7">
      <c r="F163" s="5"/>
      <c r="G163" s="6"/>
    </row>
    <row r="164" s="1" customFormat="1" ht="27" customHeight="1" spans="6:7">
      <c r="F164" s="5"/>
      <c r="G164" s="6"/>
    </row>
    <row r="165" s="1" customFormat="1" ht="27" customHeight="1" spans="6:7">
      <c r="F165" s="5"/>
      <c r="G165" s="6"/>
    </row>
    <row r="166" s="1" customFormat="1" ht="27" customHeight="1" spans="6:7">
      <c r="F166" s="5"/>
      <c r="G166" s="6"/>
    </row>
    <row r="167" s="1" customFormat="1" ht="27" customHeight="1" spans="6:7">
      <c r="F167" s="5"/>
      <c r="G167" s="6"/>
    </row>
    <row r="168" s="1" customFormat="1" ht="27" customHeight="1" spans="6:7">
      <c r="F168" s="5"/>
      <c r="G168" s="6"/>
    </row>
    <row r="169" s="1" customFormat="1" ht="27" customHeight="1" spans="6:7">
      <c r="F169" s="5"/>
      <c r="G169" s="6"/>
    </row>
    <row r="170" s="1" customFormat="1" ht="27" customHeight="1" spans="6:7">
      <c r="F170" s="5"/>
      <c r="G170" s="6"/>
    </row>
    <row r="171" s="1" customFormat="1" ht="27" customHeight="1" spans="6:7">
      <c r="F171" s="5"/>
      <c r="G171" s="6"/>
    </row>
    <row r="172" s="1" customFormat="1" ht="27" customHeight="1" spans="6:7">
      <c r="F172" s="5"/>
      <c r="G172" s="6"/>
    </row>
    <row r="173" s="1" customFormat="1" ht="27" customHeight="1" spans="6:7">
      <c r="F173" s="5"/>
      <c r="G173" s="6"/>
    </row>
    <row r="174" s="1" customFormat="1" ht="27" customHeight="1" spans="6:7">
      <c r="F174" s="5"/>
      <c r="G174" s="6"/>
    </row>
    <row r="175" s="1" customFormat="1" ht="27" customHeight="1" spans="6:7">
      <c r="F175" s="5"/>
      <c r="G175" s="6"/>
    </row>
    <row r="176" s="1" customFormat="1" ht="27" customHeight="1" spans="6:7">
      <c r="F176" s="5"/>
      <c r="G176" s="6"/>
    </row>
    <row r="177" s="1" customFormat="1" ht="27" customHeight="1" spans="6:7">
      <c r="F177" s="5"/>
      <c r="G177" s="6"/>
    </row>
    <row r="178" s="1" customFormat="1" ht="27" customHeight="1" spans="6:7">
      <c r="F178" s="5"/>
      <c r="G178" s="6"/>
    </row>
    <row r="179" s="1" customFormat="1" ht="27" customHeight="1" spans="6:7">
      <c r="F179" s="5"/>
      <c r="G179" s="6"/>
    </row>
    <row r="180" s="1" customFormat="1" ht="27" customHeight="1" spans="6:7">
      <c r="F180" s="5"/>
      <c r="G180" s="6"/>
    </row>
    <row r="181" s="1" customFormat="1" ht="27" customHeight="1" spans="6:7">
      <c r="F181" s="5"/>
      <c r="G181" s="6"/>
    </row>
    <row r="182" s="1" customFormat="1" ht="27" customHeight="1" spans="6:7">
      <c r="F182" s="5"/>
      <c r="G182" s="6"/>
    </row>
    <row r="183" s="1" customFormat="1" ht="27" customHeight="1" spans="6:7">
      <c r="F183" s="5"/>
      <c r="G183" s="6"/>
    </row>
    <row r="184" s="1" customFormat="1" ht="27" customHeight="1" spans="6:7">
      <c r="F184" s="5"/>
      <c r="G184" s="6"/>
    </row>
    <row r="185" s="1" customFormat="1" ht="27" customHeight="1" spans="6:7">
      <c r="F185" s="5"/>
      <c r="G185" s="6"/>
    </row>
    <row r="186" s="1" customFormat="1" ht="27" customHeight="1" spans="6:7">
      <c r="F186" s="5"/>
      <c r="G186" s="6"/>
    </row>
    <row r="187" s="1" customFormat="1" ht="27" customHeight="1" spans="6:7">
      <c r="F187" s="5"/>
      <c r="G187" s="6"/>
    </row>
    <row r="188" s="1" customFormat="1" ht="27" customHeight="1" spans="6:7">
      <c r="F188" s="5"/>
      <c r="G188" s="6"/>
    </row>
    <row r="189" s="1" customFormat="1" ht="27" customHeight="1" spans="6:7">
      <c r="F189" s="5"/>
      <c r="G189" s="6"/>
    </row>
    <row r="190" s="1" customFormat="1" ht="27" customHeight="1" spans="6:7">
      <c r="F190" s="5"/>
      <c r="G190" s="6"/>
    </row>
    <row r="191" s="1" customFormat="1" ht="27" customHeight="1" spans="6:7">
      <c r="F191" s="5"/>
      <c r="G191" s="6"/>
    </row>
    <row r="192" s="1" customFormat="1" ht="27" customHeight="1" spans="6:7">
      <c r="F192" s="5"/>
      <c r="G192" s="6"/>
    </row>
    <row r="193" s="1" customFormat="1" ht="27" customHeight="1" spans="6:7">
      <c r="F193" s="5"/>
      <c r="G193" s="6"/>
    </row>
    <row r="194" s="1" customFormat="1" ht="27" customHeight="1" spans="6:7">
      <c r="F194" s="5"/>
      <c r="G194" s="6"/>
    </row>
    <row r="195" s="1" customFormat="1" ht="27" customHeight="1" spans="6:7">
      <c r="F195" s="5"/>
      <c r="G195" s="6"/>
    </row>
    <row r="196" s="1" customFormat="1" ht="27" customHeight="1" spans="6:7">
      <c r="F196" s="5"/>
      <c r="G196" s="6"/>
    </row>
    <row r="197" s="1" customFormat="1" ht="27" customHeight="1" spans="6:7">
      <c r="F197" s="5"/>
      <c r="G197" s="6"/>
    </row>
    <row r="198" s="1" customFormat="1" ht="27" customHeight="1" spans="6:7">
      <c r="F198" s="5"/>
      <c r="G198" s="6"/>
    </row>
    <row r="199" s="1" customFormat="1" ht="27" customHeight="1" spans="6:7">
      <c r="F199" s="5"/>
      <c r="G199" s="6"/>
    </row>
    <row r="200" s="1" customFormat="1" ht="27" customHeight="1" spans="6:7">
      <c r="F200" s="5"/>
      <c r="G200" s="6"/>
    </row>
    <row r="201" s="1" customFormat="1" ht="27" customHeight="1" spans="6:7">
      <c r="F201" s="5"/>
      <c r="G201" s="6"/>
    </row>
    <row r="202" s="1" customFormat="1" ht="27" customHeight="1" spans="6:7">
      <c r="F202" s="5"/>
      <c r="G202" s="6"/>
    </row>
    <row r="203" s="1" customFormat="1" ht="27" customHeight="1" spans="6:7">
      <c r="F203" s="5"/>
      <c r="G203" s="6"/>
    </row>
    <row r="204" s="1" customFormat="1" ht="27" customHeight="1" spans="6:7">
      <c r="F204" s="5"/>
      <c r="G204" s="6"/>
    </row>
    <row r="205" s="1" customFormat="1" ht="27" customHeight="1" spans="6:7">
      <c r="F205" s="5"/>
      <c r="G205" s="6"/>
    </row>
    <row r="206" s="1" customFormat="1" ht="27" customHeight="1" spans="6:7">
      <c r="F206" s="5"/>
      <c r="G206" s="6"/>
    </row>
    <row r="207" s="1" customFormat="1" ht="27" customHeight="1" spans="6:7">
      <c r="F207" s="5"/>
      <c r="G207" s="6"/>
    </row>
    <row r="208" s="1" customFormat="1" ht="27" customHeight="1" spans="6:7">
      <c r="F208" s="5"/>
      <c r="G208" s="6"/>
    </row>
  </sheetData>
  <mergeCells count="3">
    <mergeCell ref="A1:I1"/>
    <mergeCell ref="A2:I2"/>
    <mergeCell ref="A44:I44"/>
  </mergeCells>
  <dataValidations count="1">
    <dataValidation type="list" allowBlank="1" showInputMessage="1" showErrorMessage="1" sqref="E4:E43">
      <formula1>"博士研究生,硕士研究生,大学本科,大学专科,中等专科,职业高中,技工学校,普通高中,初中,小学,其他"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9</vt:i4>
      </vt:variant>
    </vt:vector>
  </HeadingPairs>
  <TitlesOfParts>
    <vt:vector size="9" baseType="lpstr">
      <vt:lpstr>1</vt:lpstr>
      <vt:lpstr>2</vt:lpstr>
      <vt:lpstr>3</vt:lpstr>
      <vt:lpstr>4</vt:lpstr>
      <vt:lpstr>5</vt:lpstr>
      <vt:lpstr>6</vt:lpstr>
      <vt:lpstr>7</vt:lpstr>
      <vt:lpstr>8</vt:lpstr>
      <vt:lpstr>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杨鹏</cp:lastModifiedBy>
  <dcterms:created xsi:type="dcterms:W3CDTF">2023-05-12T11:15:00Z</dcterms:created>
  <dcterms:modified xsi:type="dcterms:W3CDTF">2025-11-11T02:09:20Z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4AA5240E6527467DA5A95B076819F091_12</vt:lpwstr>
  </property>
</Properties>
</file>