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tabRatio="960" activeTab="6"/>
  </bookViews>
  <sheets>
    <sheet name="封面 " sheetId="1" r:id="rId1"/>
    <sheet name="目录" sheetId="2" r:id="rId2"/>
    <sheet name="1收支总表" sheetId="3" r:id="rId3"/>
    <sheet name="2收入总表" sheetId="4" r:id="rId4"/>
    <sheet name="3支出总表 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 " sheetId="10" r:id="rId10"/>
    <sheet name="9工资福利(政府预算) " sheetId="11" r:id="rId11"/>
    <sheet name="10工资福利" sheetId="12" r:id="rId12"/>
    <sheet name="11个人家庭(政府预算) " sheetId="13" r:id="rId13"/>
    <sheet name="12个人家庭" sheetId="14" r:id="rId14"/>
    <sheet name="13商品服务(政府预算)" sheetId="15" r:id="rId15"/>
    <sheet name="14商品服务 " sheetId="16" r:id="rId16"/>
    <sheet name="15三公 " sheetId="17" r:id="rId17"/>
    <sheet name="16政府性基金 " sheetId="18" r:id="rId18"/>
    <sheet name="17政府性基金(政府预算) " sheetId="19" r:id="rId19"/>
    <sheet name="19国有资本经营预算 " sheetId="20" r:id="rId20"/>
    <sheet name="20财政专户管理资金 " sheetId="21" r:id="rId21"/>
    <sheet name="21专项清单" sheetId="22" r:id="rId22"/>
    <sheet name="22项目支出绩效目标表 " sheetId="23" r:id="rId23"/>
    <sheet name="23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<sst xmlns="http://schemas.openxmlformats.org/spreadsheetml/2006/main" count="3166" uniqueCount="1105">
  <si>
    <t>2026年部门预算公开表</t>
  </si>
  <si>
    <t>单位编码：</t>
  </si>
  <si>
    <t>单位名称：</t>
  </si>
  <si>
    <t>岳阳县农业农村局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</si>
  <si>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</si>
  <si>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</si>
  <si>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</si>
  <si>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</si>
  <si>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</si>
  <si>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</si>
  <si>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</si>
  <si>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</si>
  <si>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</si>
  <si>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</si>
  <si>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</si>
  <si>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</si>
  <si>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</si>
  <si>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</si>
  <si>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</si>
  <si>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</si>
  <si>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</si>
  <si>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</si>
  <si>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</si>
  <si>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</si>
  <si>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</si>
  <si>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</si>
  <si>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</si>
  <si>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</si>
  <si>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</si>
  <si>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</si>
  <si>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单位：419_岳阳县农业农村局（汇总）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</si>
  <si>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</si>
  <si>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</si>
  <si>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</si>
  <si>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</si>
  <si>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</si>
  <si>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</si>
  <si>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</si>
  <si>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</si>
  <si>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</si>
  <si>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</si>
  <si>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</si>
  <si>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</si>
  <si>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</si>
  <si>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</si>
  <si>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</si>
  <si>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</si>
  <si>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</si>
  <si>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</si>
  <si>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</si>
  <si>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</si>
  <si>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</si>
  <si>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</si>
  <si>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</si>
  <si>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</si>
  <si>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</si>
  <si>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</si>
  <si>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</si>
  <si>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</si>
  <si>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</si>
  <si>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</si>
  <si>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</si>
  <si>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</si>
  <si>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</si>
  <si>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</si>
  <si>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</si>
  <si>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</si>
  <si>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</si>
  <si>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</si>
  <si>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</si>
  <si>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</si>
  <si>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</si>
  <si>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</si>
  <si>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</si>
  <si>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</si>
  <si>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</si>
  <si>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</si>
  <si>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</si>
  <si>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</si>
  <si>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</si>
  <si>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</si>
  <si>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</si>
  <si>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</si>
  <si>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</si>
  <si>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</si>
  <si>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</si>
  <si>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</si>
  <si>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</si>
  <si>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</si>
  <si>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</si>
  <si>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</si>
  <si>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</si>
  <si>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</si>
  <si>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</si>
  <si>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</si>
  <si>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</si>
  <si>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</si>
  <si>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</si>
  <si>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</si>
  <si>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</si>
  <si>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</si>
  <si>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</si>
  <si>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</si>
  <si>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</si>
  <si>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</si>
  <si>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</si>
  <si>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</si>
  <si>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</si>
  <si>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</si>
  <si>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</si>
  <si>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</si>
  <si>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</si>
  <si>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</si>
  <si>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</si>
  <si>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</si>
  <si>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</si>
  <si>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</si>
  <si>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</si>
  <si>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</si>
  <si>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</si>
  <si>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</si>
  <si>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</si>
  <si>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</si>
  <si>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</si>
  <si>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</si>
  <si>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</si>
  <si>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</si>
  <si>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</si>
  <si>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</si>
  <si>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</si>
  <si>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</si>
  <si>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</si>
  <si>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</si>
  <si>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</si>
  <si>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</si>
  <si>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</si>
  <si>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</si>
  <si>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</si>
  <si>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</si>
  <si>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</si>
  <si>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</si>
  <si>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</si>
  <si>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</si>
  <si>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</si>
  <si>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</si>
  <si>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</si>
  <si>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</si>
  <si>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</si>
  <si>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</si>
  <si>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</si>
  <si>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</si>
  <si>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</si>
  <si>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</si>
  <si>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419</t>
  </si>
  <si>
    <t xml:space="preserve">  419001</t>
  </si>
  <si>
    <t xml:space="preserve">  岳阳县农业农村局</t>
  </si>
  <si>
    <t xml:space="preserve">  419012</t>
  </si>
  <si>
    <t xml:space="preserve">  岳阳县茶产业发展中心</t>
  </si>
  <si>
    <t xml:space="preserve">  419002</t>
  </si>
  <si>
    <t xml:space="preserve">  岳阳县定点屠宰服务中心</t>
  </si>
  <si>
    <t xml:space="preserve">  419005</t>
  </si>
  <si>
    <t xml:space="preserve">  岳阳县农村经营服务站</t>
  </si>
  <si>
    <t xml:space="preserve">  419009</t>
  </si>
  <si>
    <t xml:space="preserve">  岳阳县农业机械化服务中心</t>
  </si>
  <si>
    <t xml:space="preserve">  419003</t>
  </si>
  <si>
    <t xml:space="preserve">  岳阳县生态能源服务中心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</si>
  <si>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</si>
  <si>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</si>
  <si>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</si>
  <si>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</si>
  <si>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</si>
  <si>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</si>
  <si>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</si>
  <si>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</si>
  <si>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</si>
  <si>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</si>
  <si>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</si>
  <si>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</si>
  <si>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岳阳县农业农村局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</si>
  <si>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</si>
  <si>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</si>
  <si>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</si>
  <si>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</si>
  <si>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</si>
  <si>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</si>
  <si>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</si>
  <si>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</si>
  <si>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</si>
  <si>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</si>
  <si>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</si>
  <si>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</si>
  <si>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</si>
  <si>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</si>
  <si>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</si>
  <si>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</si>
  <si>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</si>
  <si>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</si>
  <si>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</si>
  <si>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</si>
  <si>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</si>
  <si>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</si>
  <si>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</si>
  <si>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</si>
  <si>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</si>
  <si>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</si>
  <si>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</si>
  <si>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</si>
  <si>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</si>
  <si>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</si>
  <si>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</si>
  <si>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</si>
  <si>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</si>
  <si>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</si>
  <si>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 行政运行</t>
  </si>
  <si>
    <t>04</t>
  </si>
  <si>
    <t xml:space="preserve">      2130104</t>
  </si>
  <si>
    <t xml:space="preserve">      事业运行</t>
  </si>
  <si>
    <t>12</t>
  </si>
  <si>
    <t xml:space="preserve">      2130112</t>
  </si>
  <si>
    <t xml:space="preserve">      行业业务管理</t>
  </si>
  <si>
    <t>02</t>
  </si>
  <si>
    <t xml:space="preserve">      2130102</t>
  </si>
  <si>
    <t xml:space="preserve">      一般行政管理事务</t>
  </si>
  <si>
    <t>09</t>
  </si>
  <si>
    <t xml:space="preserve">      2130109</t>
  </si>
  <si>
    <t xml:space="preserve">      农产品质量安全</t>
  </si>
  <si>
    <t>10</t>
  </si>
  <si>
    <t xml:space="preserve">      2130110</t>
  </si>
  <si>
    <t xml:space="preserve">      执法监管</t>
  </si>
  <si>
    <t xml:space="preserve">      2130111</t>
  </si>
  <si>
    <t xml:space="preserve">      统计监测与信息服务</t>
  </si>
  <si>
    <t xml:space="preserve">      农业生产发展</t>
  </si>
  <si>
    <t xml:space="preserve">      其他农业农村支出</t>
  </si>
  <si>
    <t xml:space="preserve">      生产发展</t>
  </si>
  <si>
    <t xml:space="preserve">     科技转化与推广服务</t>
  </si>
  <si>
    <t>08</t>
  </si>
  <si>
    <t xml:space="preserve">      病虫害控制</t>
  </si>
  <si>
    <t xml:space="preserve">      农业生态资源保护</t>
  </si>
  <si>
    <t xml:space="preserve">      稳定农民收入补贴</t>
  </si>
  <si>
    <t xml:space="preserve">      农产品加工与促销</t>
  </si>
  <si>
    <t xml:space="preserve">     农村社会事业</t>
  </si>
  <si>
    <t>35</t>
  </si>
  <si>
    <t xml:space="preserve">      2130135</t>
  </si>
  <si>
    <t>商业服务业等支出</t>
  </si>
  <si>
    <t>商业流通事务</t>
  </si>
  <si>
    <t>其他商业流通事务支出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</si>
  <si>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</si>
  <si>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</si>
  <si>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</si>
  <si>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</si>
  <si>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</si>
  <si>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</si>
  <si>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</si>
  <si>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</si>
  <si>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</si>
  <si>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</si>
  <si>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</si>
  <si>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</si>
  <si>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</si>
  <si>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</si>
  <si>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</si>
  <si>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</si>
  <si>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</si>
  <si>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</si>
  <si>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</si>
  <si>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</si>
  <si>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</si>
  <si>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</si>
  <si>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</si>
  <si>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</si>
  <si>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</si>
  <si>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419001</t>
  </si>
  <si>
    <t xml:space="preserve">    机关事业单位基本养老保险缴费支出</t>
  </si>
  <si>
    <t xml:space="preserve">    419012</t>
  </si>
  <si>
    <t xml:space="preserve">    机关事业单位职业年金缴费支出</t>
  </si>
  <si>
    <t xml:space="preserve">    其他社会保障和就业支出</t>
  </si>
  <si>
    <t xml:space="preserve">    事业单位医疗</t>
  </si>
  <si>
    <t xml:space="preserve">    行政单位医疗</t>
  </si>
  <si>
    <t xml:space="preserve">    公务员医疗补助</t>
  </si>
  <si>
    <t xml:space="preserve">    事业运行</t>
  </si>
  <si>
    <t xml:space="preserve">    行政运行</t>
  </si>
  <si>
    <t xml:space="preserve">    农产品质量安全</t>
  </si>
  <si>
    <t xml:space="preserve">    执法监管</t>
  </si>
  <si>
    <t xml:space="preserve">    统计监测与信息服务</t>
  </si>
  <si>
    <t xml:space="preserve">    419009</t>
  </si>
  <si>
    <t xml:space="preserve">    行业业务管理</t>
  </si>
  <si>
    <t xml:space="preserve">    419005</t>
  </si>
  <si>
    <t xml:space="preserve">    一般行政管理事务</t>
  </si>
  <si>
    <t xml:space="preserve">    419002</t>
  </si>
  <si>
    <t xml:space="preserve">    农业生态资源保护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</si>
  <si>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</si>
  <si>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</si>
  <si>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</si>
  <si>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</si>
  <si>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</si>
  <si>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</si>
  <si>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</si>
  <si>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</si>
  <si>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</si>
  <si>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</si>
  <si>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</si>
  <si>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</si>
  <si>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</si>
  <si>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</si>
  <si>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</si>
  <si>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</si>
  <si>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</si>
  <si>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</si>
  <si>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</si>
  <si>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</si>
  <si>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</si>
  <si>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</si>
  <si>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</si>
  <si>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</si>
  <si>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</si>
  <si>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</si>
  <si>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</si>
  <si>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</si>
  <si>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2080506</t>
  </si>
  <si>
    <t xml:space="preserve">     机关事业单位职业年金缴费支出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</si>
  <si>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</si>
  <si>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</si>
  <si>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</si>
  <si>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</si>
  <si>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</si>
  <si>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</si>
  <si>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</si>
  <si>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</si>
  <si>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</si>
  <si>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</si>
  <si>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</si>
  <si>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</si>
  <si>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21301</t>
  </si>
  <si>
    <t xml:space="preserve">    农业农村</t>
  </si>
  <si>
    <t xml:space="preserve">     2130101</t>
  </si>
  <si>
    <t xml:space="preserve">     行政运行</t>
  </si>
  <si>
    <t xml:space="preserve">     2130104</t>
  </si>
  <si>
    <t xml:space="preserve">     事业运行</t>
  </si>
  <si>
    <t xml:space="preserve">     2130109</t>
  </si>
  <si>
    <t xml:space="preserve">     农产品质量安全</t>
  </si>
  <si>
    <t xml:space="preserve">     2130110</t>
  </si>
  <si>
    <t xml:space="preserve">     执法监管</t>
  </si>
  <si>
    <t xml:space="preserve">     2130111</t>
  </si>
  <si>
    <t xml:space="preserve">     统计监测与信息服务</t>
  </si>
  <si>
    <t xml:space="preserve">     2130102</t>
  </si>
  <si>
    <t xml:space="preserve">     一般行政管理事务</t>
  </si>
  <si>
    <t xml:space="preserve">     2130112</t>
  </si>
  <si>
    <t xml:space="preserve">     行业业务管理</t>
  </si>
  <si>
    <t xml:space="preserve">     2130135</t>
  </si>
  <si>
    <t xml:space="preserve">     农业生态资源保护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</si>
  <si>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</si>
  <si>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</si>
  <si>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</si>
  <si>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</si>
  <si>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</si>
  <si>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</si>
  <si>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</si>
  <si>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</si>
  <si>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</si>
  <si>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</si>
  <si>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</si>
  <si>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</si>
  <si>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</si>
  <si>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</si>
  <si>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</si>
  <si>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</si>
  <si>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</si>
  <si>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</si>
  <si>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</si>
  <si>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</si>
  <si>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</si>
  <si>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</si>
  <si>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</si>
  <si>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</si>
  <si>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</si>
  <si>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</si>
  <si>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</si>
  <si>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</si>
  <si>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</si>
  <si>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30113</t>
  </si>
  <si>
    <t xml:space="preserve">  住房公积金</t>
  </si>
  <si>
    <t>商品和服务支出</t>
  </si>
  <si>
    <t xml:space="preserve">  会议费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</si>
  <si>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</si>
  <si>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</si>
  <si>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</si>
  <si>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</si>
  <si>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</si>
  <si>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</si>
  <si>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</si>
  <si>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</si>
  <si>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</si>
  <si>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</si>
  <si>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</si>
  <si>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</si>
  <si>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</si>
  <si>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</si>
  <si>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</si>
  <si>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</si>
  <si>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</si>
  <si>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</si>
  <si>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</si>
  <si>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</si>
  <si>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</si>
  <si>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</si>
  <si>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30213</t>
  </si>
  <si>
    <t xml:space="preserve">  维修（护）费</t>
  </si>
  <si>
    <t xml:space="preserve">  30202</t>
  </si>
  <si>
    <t xml:space="preserve">  印刷费</t>
  </si>
  <si>
    <t>310</t>
  </si>
  <si>
    <t xml:space="preserve">  31002</t>
  </si>
  <si>
    <t xml:space="preserve">  办公设备购置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</si>
  <si>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</si>
  <si>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</si>
  <si>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</si>
  <si>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</si>
  <si>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</si>
  <si>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</si>
  <si>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</si>
  <si>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</si>
  <si>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</si>
  <si>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</si>
  <si>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</si>
  <si>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</si>
  <si>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</si>
  <si>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</si>
  <si>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</si>
  <si>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</si>
  <si>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</si>
  <si>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</si>
  <si>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</si>
  <si>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</si>
  <si>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</si>
  <si>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</si>
  <si>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</si>
  <si>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</si>
  <si>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</si>
  <si>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</si>
  <si>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</si>
  <si>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</si>
  <si>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</si>
  <si>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</si>
  <si>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</si>
  <si>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</si>
  <si>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</si>
  <si>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</si>
  <si>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</si>
  <si>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</si>
  <si>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</si>
  <si>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</si>
  <si>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</si>
  <si>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</si>
  <si>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</si>
  <si>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</si>
  <si>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</si>
  <si>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</si>
  <si>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</si>
  <si>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</si>
  <si>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</si>
  <si>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</si>
  <si>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</si>
  <si>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</si>
  <si>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</si>
  <si>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</si>
  <si>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</si>
  <si>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</si>
  <si>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</si>
  <si>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</si>
  <si>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</si>
  <si>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</si>
  <si>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</si>
  <si>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</si>
  <si>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</si>
  <si>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</si>
  <si>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</si>
  <si>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</si>
  <si>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</si>
  <si>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</si>
  <si>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</si>
  <si>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</si>
  <si>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</si>
  <si>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</si>
  <si>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</si>
  <si>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</si>
  <si>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</si>
  <si>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</si>
  <si>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</si>
  <si>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</si>
  <si>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</si>
  <si>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</si>
  <si>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</si>
  <si>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</si>
  <si>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</si>
  <si>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</si>
  <si>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</si>
  <si>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</si>
  <si>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</si>
  <si>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</si>
  <si>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</si>
  <si>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</si>
  <si>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</si>
  <si>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</si>
  <si>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</si>
  <si>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</si>
  <si>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</si>
  <si>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</si>
  <si>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</si>
  <si>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</si>
  <si>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</si>
  <si>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</si>
  <si>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</si>
  <si>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419001</t>
  </si>
  <si>
    <t xml:space="preserve">   会议费</t>
  </si>
  <si>
    <t xml:space="preserve">   粮食高产创建工作经费</t>
  </si>
  <si>
    <t xml:space="preserve">   农产品质量安全检测工作经费</t>
  </si>
  <si>
    <t xml:space="preserve">   农技推广中心工作经费</t>
  </si>
  <si>
    <t xml:space="preserve">   农业劳模</t>
  </si>
  <si>
    <t xml:space="preserve">   农业农村管理经费</t>
  </si>
  <si>
    <t xml:space="preserve">   乡村振兴工作经费</t>
  </si>
  <si>
    <t xml:space="preserve">   新农村建设工作经费</t>
  </si>
  <si>
    <t>农业综合行政执法大队保运转工作经费</t>
  </si>
  <si>
    <t xml:space="preserve">   定位监测</t>
  </si>
  <si>
    <t xml:space="preserve">   集中育秧（设施）项目</t>
  </si>
  <si>
    <t xml:space="preserve">   稻谷目标价格补贴</t>
  </si>
  <si>
    <t xml:space="preserve">   耕地地力保护补贴、种粮农民一次性补贴</t>
  </si>
  <si>
    <t xml:space="preserve">   耕地轮作项目</t>
  </si>
  <si>
    <t xml:space="preserve">   洞庭小龙虾优势特色产业集群项目</t>
  </si>
  <si>
    <t xml:space="preserve">   农环项目、化肥减量</t>
  </si>
  <si>
    <t xml:space="preserve">   产业发展项目、退化耕地治理、粮食生产项目</t>
  </si>
  <si>
    <t xml:space="preserve">   美丽乡村建设项目 </t>
  </si>
  <si>
    <t xml:space="preserve">   稻谷检测、农安项目</t>
  </si>
  <si>
    <t>其他项目</t>
  </si>
  <si>
    <t xml:space="preserve">   419002</t>
  </si>
  <si>
    <t xml:space="preserve">   2026年生猪定点屠宰环节病死猪及有害腺体无害化处理补贴</t>
  </si>
  <si>
    <t xml:space="preserve">   419005</t>
  </si>
  <si>
    <t xml:space="preserve">   2026农村经营管理</t>
  </si>
  <si>
    <t xml:space="preserve">   419009</t>
  </si>
  <si>
    <t xml:space="preserve">   农机购置补贴工作</t>
  </si>
  <si>
    <t xml:space="preserve">   农机驾驶员培训</t>
  </si>
  <si>
    <t xml:space="preserve">   农机监理工作</t>
  </si>
  <si>
    <t xml:space="preserve">   水稻育插（抛）秧机械化技术推广工作</t>
  </si>
  <si>
    <t xml:space="preserve">   农机购置与应用补贴</t>
  </si>
  <si>
    <t xml:space="preserve">   419003</t>
  </si>
  <si>
    <t xml:space="preserve">   沼气、秸秆综合利用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</si>
  <si>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</si>
  <si>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</si>
  <si>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</si>
  <si>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</si>
  <si>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</si>
  <si>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</si>
  <si>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</si>
  <si>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</si>
  <si>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</si>
  <si>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</si>
  <si>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</si>
  <si>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</si>
  <si>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</si>
  <si>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</si>
  <si>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419001</t>
  </si>
  <si>
    <t xml:space="preserve">  会议费2026</t>
  </si>
  <si>
    <t>成本指标</t>
  </si>
  <si>
    <t>经济成本指标</t>
  </si>
  <si>
    <t>会议费用</t>
  </si>
  <si>
    <t>9</t>
  </si>
  <si>
    <t>会议费用支出9万元</t>
  </si>
  <si>
    <t>增加0.5万扣1分（满分15分）</t>
  </si>
  <si>
    <t>万元</t>
  </si>
  <si>
    <t>=</t>
  </si>
  <si>
    <t>社会成本指标</t>
  </si>
  <si>
    <t>会议经费</t>
  </si>
  <si>
    <t>9万元</t>
  </si>
  <si>
    <t>会议费9万元</t>
  </si>
  <si>
    <t>定量</t>
  </si>
  <si>
    <t>生态环境成本指标</t>
  </si>
  <si>
    <t>产出指标</t>
  </si>
  <si>
    <t>数量指标</t>
  </si>
  <si>
    <t>会议次数</t>
  </si>
  <si>
    <t>12次</t>
  </si>
  <si>
    <t>会议次数12次</t>
  </si>
  <si>
    <t>达到12次满分，减少一次扣5分（满分20分）</t>
  </si>
  <si>
    <t>次</t>
  </si>
  <si>
    <t>质量指标</t>
  </si>
  <si>
    <t>会议事故率</t>
  </si>
  <si>
    <t>0%</t>
  </si>
  <si>
    <t>会议顺利进行</t>
  </si>
  <si>
    <t>会议事故率0%计满分，增加1%扣1分（满分20分））</t>
  </si>
  <si>
    <t>%</t>
  </si>
  <si>
    <t>时效指标</t>
  </si>
  <si>
    <t>会议顺利召开及时率</t>
  </si>
  <si>
    <t>100%</t>
  </si>
  <si>
    <t>会议召开及时率</t>
  </si>
  <si>
    <t>每减少5%扣1分（满分20分）</t>
  </si>
  <si>
    <t xml:space="preserve">效益指标 </t>
  </si>
  <si>
    <t>经济效益指标</t>
  </si>
  <si>
    <t>社会效益指标</t>
  </si>
  <si>
    <t>促进工作开展顺利</t>
  </si>
  <si>
    <t>促进工作开展</t>
  </si>
  <si>
    <t>效果显著得满分，酌情扣分（满分15分）</t>
  </si>
  <si>
    <t>无</t>
  </si>
  <si>
    <t>定性</t>
  </si>
  <si>
    <t>生态效益指标</t>
  </si>
  <si>
    <t>可持续影响指标</t>
  </si>
  <si>
    <t>满意度指标</t>
  </si>
  <si>
    <t>服务对象满意度指标</t>
  </si>
  <si>
    <t>参会人员满意度</t>
  </si>
  <si>
    <t>90</t>
  </si>
  <si>
    <t>每减少1分扣1分（满分10分）</t>
  </si>
  <si>
    <t>分</t>
  </si>
  <si>
    <t xml:space="preserve">  粮食高产创建工作经费2026</t>
  </si>
  <si>
    <t>为完成全年粮油生产目标任务，保障必要的工作经费。</t>
  </si>
  <si>
    <t>预算控制数</t>
  </si>
  <si>
    <t>11.2</t>
  </si>
  <si>
    <t>预算控制数11.2万元以内</t>
  </si>
  <si>
    <t>每超过1万元扣1分（满分10分）</t>
  </si>
  <si>
    <t>粮食产能增长率</t>
  </si>
  <si>
    <t>5</t>
  </si>
  <si>
    <t>粮食产能增长率5%以上</t>
  </si>
  <si>
    <t>每减少1%扣4分（满分20分）</t>
  </si>
  <si>
    <t>≥</t>
  </si>
  <si>
    <t>生产任务完成率</t>
  </si>
  <si>
    <t>100</t>
  </si>
  <si>
    <t>生产任务完成率达到100%</t>
  </si>
  <si>
    <t>每减少1%扣1分（满分20分）</t>
  </si>
  <si>
    <t>任务完成时间</t>
  </si>
  <si>
    <t>2026年12月31日前</t>
  </si>
  <si>
    <t>任务完成时间2026年12月31日前</t>
  </si>
  <si>
    <t>每推迟5天扣1分（满分20分）</t>
  </si>
  <si>
    <t>-</t>
  </si>
  <si>
    <t>健康种植技术普及率</t>
  </si>
  <si>
    <t>健康种植技术普及率90%以上</t>
  </si>
  <si>
    <t>服务对象满意度</t>
  </si>
  <si>
    <t>95</t>
  </si>
  <si>
    <t>服务对象满意度95%以上</t>
  </si>
  <si>
    <t>每减少1%扣1分（满分10分）</t>
  </si>
  <si>
    <t xml:space="preserve">  农产品质量安全检测工作经费2026</t>
  </si>
  <si>
    <t>农产品质量安全检查工作经费，保证农残快速检测任务高效运转，有效提高农产品质量。</t>
  </si>
  <si>
    <t>7.7</t>
  </si>
  <si>
    <t>项目预算控制数7.7万元</t>
  </si>
  <si>
    <t>每超过1万元扣1分（满分15分）</t>
  </si>
  <si>
    <t>农残快速检测次数</t>
  </si>
  <si>
    <t>1000</t>
  </si>
  <si>
    <t>农残快速检测次数1000批次以上</t>
  </si>
  <si>
    <t>每少于10次扣1分（满分20分）</t>
  </si>
  <si>
    <t>批次</t>
  </si>
  <si>
    <t>农产品检测合格率</t>
  </si>
  <si>
    <t>农产品检测合格率95%以上</t>
  </si>
  <si>
    <t>每少1%扣1分（满分20分）</t>
  </si>
  <si>
    <t>农作物安全保障程度</t>
  </si>
  <si>
    <t>农作物安全保障程度95%以上</t>
  </si>
  <si>
    <t>每少1%扣1分（满分15分）</t>
  </si>
  <si>
    <t>群众满意度</t>
  </si>
  <si>
    <t>群众满意度95分以上</t>
  </si>
  <si>
    <t>每少1分扣1分（满分10分）</t>
  </si>
  <si>
    <t xml:space="preserve">  农技推广中心工作经费2026</t>
  </si>
  <si>
    <t>培育农业科技示范主体134人、脱产培训农技人员26人</t>
  </si>
  <si>
    <t>3.5</t>
  </si>
  <si>
    <t>预算控制数3.5万元以内</t>
  </si>
  <si>
    <t>每超过1000元扣1分（满分10分）</t>
  </si>
  <si>
    <t>≤</t>
  </si>
  <si>
    <t>培训项目人员</t>
  </si>
  <si>
    <t>160</t>
  </si>
  <si>
    <t>每减少2人扣1分（满分20分）</t>
  </si>
  <si>
    <t>人</t>
  </si>
  <si>
    <t>全县农业主推技术到位率</t>
  </si>
  <si>
    <t>全县农业主推技术到位率95%以上</t>
  </si>
  <si>
    <t>示范主体每亩增收</t>
  </si>
  <si>
    <t>300</t>
  </si>
  <si>
    <t>示范主体每亩增收300元以上</t>
  </si>
  <si>
    <t>每少10元扣1分（满分20分）</t>
  </si>
  <si>
    <t>元</t>
  </si>
  <si>
    <t>受益群众满意度</t>
  </si>
  <si>
    <t>受益群众满意度95%以上</t>
  </si>
  <si>
    <t xml:space="preserve">  农业劳模2026</t>
  </si>
  <si>
    <t>农业劳模补助经费</t>
  </si>
  <si>
    <t>2.24</t>
  </si>
  <si>
    <t>预算控制数2.24万元</t>
  </si>
  <si>
    <t>补助人口数</t>
  </si>
  <si>
    <t>1</t>
  </si>
  <si>
    <t>补助人口数量1人</t>
  </si>
  <si>
    <t>未达标准不得分，达到标准得满分（满分20分）</t>
  </si>
  <si>
    <t>资助标准达标率</t>
  </si>
  <si>
    <t>资助标准达标率100%</t>
  </si>
  <si>
    <t>资助经费及时性</t>
  </si>
  <si>
    <t>资助经费及时性达100%</t>
  </si>
  <si>
    <t>受助对象基本生活水平（有效提高）</t>
  </si>
  <si>
    <t>提高</t>
  </si>
  <si>
    <t>根据受助对象基本生活水平情况酌情扣分（满分20分）</t>
  </si>
  <si>
    <t>受助劳模满意度</t>
  </si>
  <si>
    <t>服务对象满意度100%</t>
  </si>
  <si>
    <t xml:space="preserve">  农业农村管理经费2026</t>
  </si>
  <si>
    <t>1.粮食生产稳量提质；2.乡村产业提档升级；3.绿色农业成效显著。</t>
  </si>
  <si>
    <t>14.58</t>
  </si>
  <si>
    <t>预算控制数14.58万元以内</t>
  </si>
  <si>
    <t>每增加1万元扣1分（满分10分）</t>
  </si>
  <si>
    <t>促进粮食增产</t>
  </si>
  <si>
    <t>51</t>
  </si>
  <si>
    <t>粮食产量达51万吨以上</t>
  </si>
  <si>
    <t>每减少1万吨扣1分（满分20分）</t>
  </si>
  <si>
    <t>万吨</t>
  </si>
  <si>
    <t>扩大粮食种植面积</t>
  </si>
  <si>
    <t>120.7</t>
  </si>
  <si>
    <t>播种面积120.7万亩以上</t>
  </si>
  <si>
    <t>每减少1万亩扣1分（满分20分）</t>
  </si>
  <si>
    <t>万亩</t>
  </si>
  <si>
    <t>任务完成率</t>
  </si>
  <si>
    <t>任务完成率达100%</t>
  </si>
  <si>
    <t>2024年12月31日前</t>
  </si>
  <si>
    <t>任务完成时间2024年12月31日前</t>
  </si>
  <si>
    <t>每推迟5天扣1分（满分10分）</t>
  </si>
  <si>
    <t>增加粮食产量，改善农田灌溉设施，提升农业品牌效益</t>
  </si>
  <si>
    <t>稳步提升</t>
  </si>
  <si>
    <t>稳步增加粮食产量，改善农田灌溉设施，提升农业品牌效益</t>
  </si>
  <si>
    <t>根据完成情况酌情扣分（满分10分）</t>
  </si>
  <si>
    <t>98</t>
  </si>
  <si>
    <t>服务对象满意度98%以上</t>
  </si>
  <si>
    <t xml:space="preserve">  乡村振兴工作经费2026</t>
  </si>
  <si>
    <t>为更好完成乡村振兴巩固脱贫攻坚成果和发展农村乡村振兴</t>
  </si>
  <si>
    <t>30.8</t>
  </si>
  <si>
    <t>乡村振兴预算经费≤30.8万元</t>
  </si>
  <si>
    <t>社会成本无</t>
  </si>
  <si>
    <t>生态环境成本无</t>
  </si>
  <si>
    <t>监测户和脱贫户</t>
  </si>
  <si>
    <t>29000</t>
  </si>
  <si>
    <t>监测户和脱贫户至少29000人</t>
  </si>
  <si>
    <t>巩固脱贫成果</t>
  </si>
  <si>
    <t>能</t>
  </si>
  <si>
    <t>此项目能巩固脱贫成果</t>
  </si>
  <si>
    <t>任务完成时间1年</t>
  </si>
  <si>
    <t>年</t>
  </si>
  <si>
    <t>监测户收入增加</t>
  </si>
  <si>
    <t>0.5</t>
  </si>
  <si>
    <t>监测户收入增加至少0.5万元</t>
  </si>
  <si>
    <t>社会效益无</t>
  </si>
  <si>
    <t>生态效益无</t>
  </si>
  <si>
    <t>推进农村乡村振兴</t>
  </si>
  <si>
    <t>长期</t>
  </si>
  <si>
    <t>长期推进农村乡村振兴</t>
  </si>
  <si>
    <t>受益群众满意度至少在95%以上</t>
  </si>
  <si>
    <t xml:space="preserve">  新农村建设工作经费2026</t>
  </si>
  <si>
    <t>全面开展农村人居环境整治，进一步提升全县农村人居环境，人民群众对乡村环境卫生满意度达到95%以上。</t>
  </si>
  <si>
    <t>18.2</t>
  </si>
  <si>
    <t>预算控制数18.2万元以内</t>
  </si>
  <si>
    <t>每超出1万元扣1分（满分10分）</t>
  </si>
  <si>
    <t>创建省、市级美丽乡村、美丽屋场</t>
  </si>
  <si>
    <t>2</t>
  </si>
  <si>
    <t>创建省、市级美丽乡村、美丽屋场2个以上</t>
  </si>
  <si>
    <t>每减少1个扣5分（满分10分）</t>
  </si>
  <si>
    <t>个</t>
  </si>
  <si>
    <t>创建县级美丽乡村</t>
  </si>
  <si>
    <t>3</t>
  </si>
  <si>
    <t>创建县级美丽乡村3个以上</t>
  </si>
  <si>
    <t>每减少1个扣5分（满分15分）</t>
  </si>
  <si>
    <t>美丽乡村示范创建成功授牌</t>
  </si>
  <si>
    <t>美丽乡村示范创建成功授牌5个以上</t>
  </si>
  <si>
    <t>每减少1个扣5分（满分25分）</t>
  </si>
  <si>
    <t>每推迟5天扣1分（满分15分）</t>
  </si>
  <si>
    <t>村庄卫生合格率</t>
  </si>
  <si>
    <t>村庄卫生合格率达90%以上</t>
  </si>
  <si>
    <t>每减少1%扣1分（满分15分）</t>
  </si>
  <si>
    <t>受益村庄和农户满意度</t>
  </si>
  <si>
    <t>97</t>
  </si>
  <si>
    <t>受益村庄和农户满意度97%以上</t>
  </si>
  <si>
    <t>农环项目、化肥减量</t>
  </si>
  <si>
    <t>全县完成污染耕地治理4.39万亩；切实提高秸秆综合利用率，明显减少秸秆禁烧巡查火点和“铁塔哨兵”火点，消除卫星图斑火点；完善农膜县级回收中心、乡镇回收站、村（主体）回收点的三级回收网络建设；全县化肥减量增效三新配套示范面积7.5万亩次以上；全面开展农村人居环境整治，农村生活垃圾清扫清运无害化处理率达100%，进一步提升全县农村人居环境。</t>
  </si>
  <si>
    <t>农环项目、化肥减量预算在3620万元以内</t>
  </si>
  <si>
    <t>增加0.5万扣1分（满分10分）</t>
  </si>
  <si>
    <t>严格管控区退出水稻种植</t>
  </si>
  <si>
    <t>严格管控区退出水稻种植7200亩</t>
  </si>
  <si>
    <t>每减少10亩扣1分（满分10分）</t>
  </si>
  <si>
    <t>亩</t>
  </si>
  <si>
    <t>农膜及秧盘废弃物回收</t>
  </si>
  <si>
    <t>≥100</t>
  </si>
  <si>
    <t>农膜及秧盘废弃物回收100吨以上</t>
  </si>
  <si>
    <t>每减少1吨扣1分（满分10分）</t>
  </si>
  <si>
    <t>吨</t>
  </si>
  <si>
    <t>亩均化肥减量</t>
  </si>
  <si>
    <t>化肥减量2斤/亩</t>
  </si>
  <si>
    <t>每减少0.1斤/亩扣1分（满分10分）</t>
  </si>
  <si>
    <t>斤</t>
  </si>
  <si>
    <t>项目完成时间</t>
  </si>
  <si>
    <t>项目在2025年12月前完成</t>
  </si>
  <si>
    <t>安全利用区亩均增收</t>
  </si>
  <si>
    <t>≥60</t>
  </si>
  <si>
    <t>安全利用区亩均增收60元以上</t>
  </si>
  <si>
    <t>每减少1元扣1分（满分10分）</t>
  </si>
  <si>
    <t>农膜回收意识</t>
  </si>
  <si>
    <t>明显增强</t>
  </si>
  <si>
    <t>农膜回收意识明显增强</t>
  </si>
  <si>
    <t>秸秆禁烧后空气污染</t>
  </si>
  <si>
    <t>明显减少</t>
  </si>
  <si>
    <t>秸秆禁烧后空气污染明显减少</t>
  </si>
  <si>
    <t>全县农村人居环境整治提升</t>
  </si>
  <si>
    <t>明显提升</t>
  </si>
  <si>
    <t>全县农村人居环境整治提升明显提升</t>
  </si>
  <si>
    <t>社会公众或服务对象满意度指标</t>
  </si>
  <si>
    <t>社会公众或服务对象满意度在90%以上</t>
  </si>
  <si>
    <t xml:space="preserve">  集中育秧（设施）项目</t>
  </si>
  <si>
    <t>延续2025年集中育秧设施建设，全县2025年遴选50个农民专业合作社和种粮大户作为项目实施主体，新建集中育秧设施面积20万平方米。</t>
  </si>
  <si>
    <t>集中育秧（设施）项目预算在2246万元以内</t>
  </si>
  <si>
    <t>集中育秧设施建设主体个数</t>
  </si>
  <si>
    <t>集中育秧设施建设主体50个以上</t>
  </si>
  <si>
    <t>每减少1个扣1分（满分10分）</t>
  </si>
  <si>
    <t>集中育秧设施建设面积</t>
  </si>
  <si>
    <t>集中育秧设施建设面积20万㎡以上</t>
  </si>
  <si>
    <t>每减少1万㎡扣1分（满分10分）</t>
  </si>
  <si>
    <t>㎡</t>
  </si>
  <si>
    <t>农业主推技术到位率</t>
  </si>
  <si>
    <t>农业主推技术到位率100%</t>
  </si>
  <si>
    <t>2025年12月31日前</t>
  </si>
  <si>
    <t>任务完成时间2025年12月31日前</t>
  </si>
  <si>
    <t>亩均节本增效</t>
  </si>
  <si>
    <t>亩均节本增效150元以上</t>
  </si>
  <si>
    <t>每减少5元扣1分（满分10分）</t>
  </si>
  <si>
    <t>农业社会化服务水平提升</t>
  </si>
  <si>
    <t>显著</t>
  </si>
  <si>
    <t>农业社会化服务水平显著提升</t>
  </si>
  <si>
    <t>节水节肥节药高于非项目区</t>
  </si>
  <si>
    <t>节水节肥节药一定高于非项目区</t>
  </si>
  <si>
    <t>未达标准不得分，达到标准得满分（满分10分）</t>
  </si>
  <si>
    <t>粮油生产能力稳面提质</t>
  </si>
  <si>
    <t>粮油生产能力明细稳面提质</t>
  </si>
  <si>
    <t xml:space="preserve"> 稻谷检测、农安项目</t>
  </si>
  <si>
    <t>　针对稻谷开展重金属镉含量风险监测和隐患排查，全年完成300批次风险监测任务；以乡镇农产品质量安全监管站、县农产品质量检验检测站、县农产品检测中心为主要应用主体，确定检测主体18个，完成完成多批次胶体金快速检测。</t>
  </si>
  <si>
    <t xml:space="preserve"> 稻谷检测、农安项目预算在400万元以内</t>
  </si>
  <si>
    <t>稻谷抽样检测</t>
  </si>
  <si>
    <t>稻谷抽样检测300批次以上</t>
  </si>
  <si>
    <t>每少于10次扣1分（满分10分）</t>
  </si>
  <si>
    <t>胶体金速测点（个）</t>
  </si>
  <si>
    <t>胶体金速测点18个主体</t>
  </si>
  <si>
    <t>每少1个扣1分（满分10分）</t>
  </si>
  <si>
    <t>检测合格率</t>
  </si>
  <si>
    <t>检测合格率95%以上</t>
  </si>
  <si>
    <t>每少1%扣1分（满分10分）</t>
  </si>
  <si>
    <t>农产品市场竞争力</t>
  </si>
  <si>
    <t>农产品市场竞争力稳步提升</t>
  </si>
  <si>
    <t>农产品品质提升</t>
  </si>
  <si>
    <t>农产品品质提升显著</t>
  </si>
  <si>
    <t>控制生产主体乱用和滥用肥料农药现象</t>
  </si>
  <si>
    <t>有效</t>
  </si>
  <si>
    <t>有效控制生产主体乱用和滥用肥料农药现象</t>
  </si>
  <si>
    <t>农产品质量安全水平提升</t>
  </si>
  <si>
    <t>农产品质量安全水平提升显著</t>
  </si>
  <si>
    <t>群众满意度95%以上</t>
  </si>
  <si>
    <t xml:space="preserve"> 耕地地力保护补贴、种粮农民一次性补贴</t>
  </si>
  <si>
    <t>1、支持拥有耕地承包权的农户种植农作物，确保耕地地力不下降；2、支持种植户发展双季稻生产，确保粮食播种面积稳定和提升粮食单产，有效保障粮食安全和农民丰产丰收；3、用于实际种粮农民补贴支出，降低种粮生产成本，调动农民种粮积极性，支持实际承担农资价格上涨成本的实际种粮者；支持豆玉复合带状种植实际种植者和社会化服务早稻机插（抛）作业者；4、确保粮食播种面积稳定和双季稻发展、旱杂粮发展，有效保障粮食安全和农民稳产增收。</t>
  </si>
  <si>
    <t>耕地地力保护补贴、种粮农民一次性补贴预算在7974万元以内</t>
  </si>
  <si>
    <t>稳定粮食播种面积</t>
  </si>
  <si>
    <t>稳定粮食播种面积在199.5万亩以上</t>
  </si>
  <si>
    <t>符合条件的补贴对象发放率</t>
  </si>
  <si>
    <t>符合条件的补贴对象发放率100%</t>
  </si>
  <si>
    <t>发放过程中违纪违法</t>
  </si>
  <si>
    <t>发放过程中无违纪违法情况发生</t>
  </si>
  <si>
    <t>降低农民生产成本</t>
  </si>
  <si>
    <t>显著降低农民生产成本</t>
  </si>
  <si>
    <t>调动农民种粮积极性</t>
  </si>
  <si>
    <t>显著调动农民种粮积极性</t>
  </si>
  <si>
    <t>农药化肥亩平使用量减少</t>
  </si>
  <si>
    <t>明显</t>
  </si>
  <si>
    <t>农药化肥亩平使用量明显减少</t>
  </si>
  <si>
    <t>耕地抛荒减少</t>
  </si>
  <si>
    <t>耕地抛荒减少明细</t>
  </si>
  <si>
    <t>受益群众满意度90%以上</t>
  </si>
  <si>
    <t xml:space="preserve"> 产业发展项目、退化耕地治理、粮食生产项目</t>
  </si>
  <si>
    <t>通过3年行动，力争将项目区的8.04万亩酸化耕地土壤pH值平均增加0.5个单位，有效遏制项目区土壤酸化趋势；持续打造铁山源区域公用品牌，推进岳阳金盆柚种植新增1万亩，新增规模以上农产品加工企业4家，发展100家以上新型农业经营主体，新增绿色食品、有机产品认证6个；成全年粮油生产目标任务，建设800亩早晚稻备用秧田、建设3.5万亩绿肥示范片、搞好15个粮食监测点建设工作、对双季稻种植示范和抛荒治理耕地培肥等进行奖补扶持，并保障必要的工作经费等。</t>
  </si>
  <si>
    <t>产业发展项目、退化耕地治理、粮食生产项目预算在19045.06万元以内</t>
  </si>
  <si>
    <t>粮食播种面积</t>
  </si>
  <si>
    <t>粮食播种面积120万亩</t>
  </si>
  <si>
    <t>每减少5亩扣1分（满分10分）</t>
  </si>
  <si>
    <t>打造区域公用品牌</t>
  </si>
  <si>
    <t>打造区域公用品1个牌</t>
  </si>
  <si>
    <t>良种覆盖率</t>
  </si>
  <si>
    <t>≥90</t>
  </si>
  <si>
    <t>良种覆盖率90%以上</t>
  </si>
  <si>
    <t>农产品销售收入增长</t>
  </si>
  <si>
    <t>农产品销售收入增长6%以上</t>
  </si>
  <si>
    <t>每减少0.5%扣1分（满分10分）</t>
  </si>
  <si>
    <t>新型农业经营主体开展治酸治理带动能力</t>
  </si>
  <si>
    <t>提升</t>
  </si>
  <si>
    <t>新型农业经营主体开展治酸治理带动能力提升</t>
  </si>
  <si>
    <t>提高土壤对酸碱环境的缓冲性能力</t>
  </si>
  <si>
    <t>显著提高土壤对酸碱环境的缓冲性能力</t>
  </si>
  <si>
    <t>亩均粮食产能提升，耕地质量日趋向好，农业品牌影响力扩大</t>
  </si>
  <si>
    <t>受益主体满意度</t>
  </si>
  <si>
    <t>受益主体满意度达90%以上</t>
  </si>
  <si>
    <t>通过项目建设，促进化肥农药减施、生态环境改善，促进就业和农户增产增收，带动相关产业发展，巩固脱贫成果，助力乡村振兴。</t>
  </si>
  <si>
    <t>洞庭香米优势特色产业集群项目预算在490万元以内</t>
  </si>
  <si>
    <t>每增加1万元扣1分（满分20分）</t>
  </si>
  <si>
    <t>建设产业集群</t>
  </si>
  <si>
    <t>建设产业集群1个</t>
  </si>
  <si>
    <t>农业绿色可持续发展</t>
  </si>
  <si>
    <t>服务对象满意度90%以上</t>
  </si>
  <si>
    <t xml:space="preserve">  美丽乡村建设项目</t>
  </si>
  <si>
    <t>根据省市工作要求，完成年度省级美丽乡村建设1-2个，市级美丽乡村建设2-3个，市级美丽屋场2-3个，有效提升农村人居环境。</t>
  </si>
  <si>
    <t>美丽乡村建设项目预算在800万元以内</t>
  </si>
  <si>
    <t>创建省级美丽乡村</t>
  </si>
  <si>
    <t>创建省级美丽乡村1个以上</t>
  </si>
  <si>
    <t>验收合格率</t>
  </si>
  <si>
    <t>验收合格率达100%</t>
  </si>
  <si>
    <t>形成示范亮点，推进全县美丽乡村建设</t>
  </si>
  <si>
    <t>形成示范亮点，显著推进全县美丽乡村建设</t>
  </si>
  <si>
    <t>改善村庄人居环境和村容村貎</t>
  </si>
  <si>
    <t>显著改善村庄人居环境和村容村貎</t>
  </si>
  <si>
    <t>全县受益农户满意度</t>
  </si>
  <si>
    <t>全县受益农户满意度至少98%</t>
  </si>
  <si>
    <t>定位监测</t>
  </si>
  <si>
    <t>农业环境定位监测：土壤健康、水质安全、面源污染防控等。</t>
  </si>
  <si>
    <t>定位监测项目预算在35万元以内</t>
  </si>
  <si>
    <t>每超出1万元扣1分（满分20分）</t>
  </si>
  <si>
    <t>监测点覆盖率</t>
  </si>
  <si>
    <t>监测点覆盖率达100%</t>
  </si>
  <si>
    <t>监测数据合格率</t>
  </si>
  <si>
    <t>监测数据合格率达100%</t>
  </si>
  <si>
    <t>为绿色农业认证提供数据支持，促进农产品溢价</t>
  </si>
  <si>
    <t>为绿色农业认证提供数据支持，显著促进农产品溢价</t>
  </si>
  <si>
    <t>提升公众环保意识，支持政府决策</t>
  </si>
  <si>
    <t>显著提升公众环保意识，支持政府决策</t>
  </si>
  <si>
    <t>土壤治理改善</t>
  </si>
  <si>
    <t>显著改善土壤治理</t>
  </si>
  <si>
    <t xml:space="preserve">  稻谷目标价格补贴</t>
  </si>
  <si>
    <t>对全县2025年实际种植水稻面积（包括早、中、晚稻面积），给予稻谷目标价格基础补贴；对2025年流转水田面积100亩（中晚稻面积）以上的适度规模经营户，进行累加补贴；引导种植结构调整，促进增加绿色优质稻谷供给，对“早加晚优”示范进行补贴。</t>
  </si>
  <si>
    <t>稻谷目标价格补贴预算在3239万元以内</t>
  </si>
  <si>
    <t>稳定粮食播种面积在120万亩以上</t>
  </si>
  <si>
    <t>补贴公示制度落实率</t>
  </si>
  <si>
    <t>补贴公示制度落实率达100%</t>
  </si>
  <si>
    <t>明显降低农民生产成本</t>
  </si>
  <si>
    <t>调动农民种粮积极性明显</t>
  </si>
  <si>
    <t>农民对政策的参与积极性</t>
  </si>
  <si>
    <t>农民对政策的参与积极性达90%以上</t>
  </si>
  <si>
    <t xml:space="preserve">  耕地轮作项目</t>
  </si>
  <si>
    <t>确保我县双季稻轮作和稻油轮作工作顺利实施</t>
  </si>
  <si>
    <t>耕地轮作项目预算在469.5万元以内</t>
  </si>
  <si>
    <t>农业主推技术到位率达100%</t>
  </si>
  <si>
    <t>亩均增收</t>
  </si>
  <si>
    <t>亩均增收达100元以上</t>
  </si>
  <si>
    <t>种粮积极性提升，复种率提升</t>
  </si>
  <si>
    <t>显著提升种粮积极性、复种率</t>
  </si>
  <si>
    <t>土壤有机质提升</t>
  </si>
  <si>
    <t>土壤有机质显著提升</t>
  </si>
  <si>
    <t>粮油产业持续增强</t>
  </si>
  <si>
    <t>粮油产业持续增强显著</t>
  </si>
  <si>
    <t>完成与农业生产相关的其他项目，如农业技术推广等、重大病虫害防控等。</t>
  </si>
  <si>
    <t>其他项目预算在1618.81万元以内</t>
  </si>
  <si>
    <t>设立重大病虫疫情监测点</t>
  </si>
  <si>
    <t>各乡镇设立重大病虫疫情监测点1个以上，总数在16个以上</t>
  </si>
  <si>
    <t>资金使用重大违规违纪</t>
  </si>
  <si>
    <t>资金使用无重大违规违纪</t>
  </si>
  <si>
    <t>节本增收成效</t>
  </si>
  <si>
    <t>节本增收成效明显</t>
  </si>
  <si>
    <t>农业主推技术到位率达95%</t>
  </si>
  <si>
    <t>病虫害损坏作物</t>
  </si>
  <si>
    <t>减少</t>
  </si>
  <si>
    <t>病虫害损坏作物减少</t>
  </si>
  <si>
    <t>重大病虫疫情监测和防控能力</t>
  </si>
  <si>
    <t>显著提升</t>
  </si>
  <si>
    <t>重大病虫疫情监测和防控能力显著提升</t>
  </si>
  <si>
    <t xml:space="preserve">  2026年生猪定点屠宰环节病死猪及有害腺体无害化处理补贴</t>
  </si>
  <si>
    <t>全面开展屠宰企业、鲜肉配送点多个乡镇宣传活动、严格按照生猪定点屠宰厂（场）病害生猪无害化处理管理办法把补贴资金按实际情况发放</t>
  </si>
  <si>
    <t>项目预算额</t>
  </si>
  <si>
    <t>群众对病死动物及有害腺体无害化处理政策落实满意度</t>
  </si>
  <si>
    <t>处理屠宰环节病害猪及有害腺体无害化处理头数</t>
  </si>
  <si>
    <t>1800</t>
  </si>
  <si>
    <t>处理头数</t>
  </si>
  <si>
    <t>未达标不得分，达标得满分（满分5分）</t>
  </si>
  <si>
    <t>头</t>
  </si>
  <si>
    <t>审核合格率</t>
  </si>
  <si>
    <t>按规定范围程序认真审查审核</t>
  </si>
  <si>
    <t>未达标不得分，达标得满分（满分15分）</t>
  </si>
  <si>
    <t>在11月底全面完成</t>
  </si>
  <si>
    <t>未达标不得分，达标得满分（满分10分）</t>
  </si>
  <si>
    <t>可以将其转化成高蛋白的动物饲料添加剂、毛油用作饲料用油、可以将其转化成有机肥料比率</t>
  </si>
  <si>
    <t>病死动物无害化处理技术达到无害化处理标准</t>
  </si>
  <si>
    <t>保护环境安全、公共卫生安全、食品安全、保证畜牧业可持续发展、推进社会主义新农村建设</t>
  </si>
  <si>
    <t>90%</t>
  </si>
  <si>
    <t xml:space="preserve">  2026农村经营管理</t>
  </si>
  <si>
    <t>完成2026年度农村经营管理、农村宅基地改革和管理、农村土地流转服务、农村土地纠纷仲裁、农民维权减负、农民合作组织发展指导等各项工作。</t>
  </si>
  <si>
    <t>工作成本</t>
  </si>
  <si>
    <t>42</t>
  </si>
  <si>
    <t>严格控制非生产性开支</t>
  </si>
  <si>
    <t>按资金实际使用成本核定，每超支一万元扣一分，扣完为止</t>
  </si>
  <si>
    <t>10分</t>
  </si>
  <si>
    <t>涉及乡镇</t>
  </si>
  <si>
    <t>15</t>
  </si>
  <si>
    <t>工作面涉及15个乡镇</t>
  </si>
  <si>
    <t>每少一个乡镇扣两分</t>
  </si>
  <si>
    <t>工作开展完成率</t>
  </si>
  <si>
    <t>农村经营管理各项工作开展完成率</t>
  </si>
  <si>
    <t>结合工作成效综合评定</t>
  </si>
  <si>
    <t>工作完成期</t>
  </si>
  <si>
    <t>2026年1-12月</t>
  </si>
  <si>
    <t>按完成时间进度评定</t>
  </si>
  <si>
    <t>农民合法权益有效维护</t>
  </si>
  <si>
    <t>村级财务管理规范，集体组织成员身份明确</t>
  </si>
  <si>
    <t>村集体经济发展，合作社和家庭农场示范创建带动，农业生产社会化服务效益良好</t>
  </si>
  <si>
    <t>农民建房、农村土地管理、农村土地纠纷仲裁</t>
  </si>
  <si>
    <t>合格</t>
  </si>
  <si>
    <t>农民建房行为规范，农村土地纠纷仲裁工作效果明显</t>
  </si>
  <si>
    <t>农村经营管理</t>
  </si>
  <si>
    <t>乡村振兴</t>
  </si>
  <si>
    <t>服务群众满意度</t>
  </si>
  <si>
    <t>少一个百分点扣一分，扣完为止</t>
  </si>
  <si>
    <t xml:space="preserve">  农机购置补贴工作</t>
  </si>
  <si>
    <t>提高农机装备总量，改善装备结构，提高农机化水平，增强农业综合生产能力，推动农机化高速发展。</t>
  </si>
  <si>
    <t>农机购置补贴工作经费</t>
  </si>
  <si>
    <t>预算控制数5万元</t>
  </si>
  <si>
    <t>每增加1万元，扣0.1分（满分20分）</t>
  </si>
  <si>
    <t>农机具购置数</t>
  </si>
  <si>
    <t>农机具补贴数量</t>
  </si>
  <si>
    <t>每减少10台，扣0.1分（满分20分）</t>
  </si>
  <si>
    <t>套</t>
  </si>
  <si>
    <t>农机具验收率</t>
  </si>
  <si>
    <t>每减少1%，扣0.1分（满分10分）</t>
  </si>
  <si>
    <t>农机具购置审核完成时间</t>
  </si>
  <si>
    <t>2026年年底</t>
  </si>
  <si>
    <t>2026年度</t>
  </si>
  <si>
    <t>每推迟1周，扣0.1分（满分10分）</t>
  </si>
  <si>
    <t>提高农业机械化水平</t>
  </si>
  <si>
    <t>提高农户积极性</t>
  </si>
  <si>
    <t>效果显著得满分，酌情扣分（满分20分）</t>
  </si>
  <si>
    <t>农户满意度</t>
  </si>
  <si>
    <t>每减少1%，扣0.1分（满分20分）</t>
  </si>
  <si>
    <t xml:space="preserve">  农机驾驶员培训</t>
  </si>
  <si>
    <t>以农业机械基础知识，安全操作技能，使用维护保养知识，法律法规等为培训重点，采取理论教学、现场教学等方式，开展农机培训工作。</t>
  </si>
  <si>
    <t>预算控制数5万元以内</t>
  </si>
  <si>
    <t>组织培训人数</t>
  </si>
  <si>
    <t>80</t>
  </si>
  <si>
    <t>培训人数80人</t>
  </si>
  <si>
    <t>每减少10人，扣0.1分（满分20分）</t>
  </si>
  <si>
    <t>培训合格率</t>
  </si>
  <si>
    <t>培训合格率90%以上</t>
  </si>
  <si>
    <t>培训及时率</t>
  </si>
  <si>
    <t>培训及时完成</t>
  </si>
  <si>
    <t>每减少1%扣0.1分（满分10分）</t>
  </si>
  <si>
    <t>受训学员持证上岗率</t>
  </si>
  <si>
    <t>受训学员持证上岗率90%以上</t>
  </si>
  <si>
    <t>受训学员满意度</t>
  </si>
  <si>
    <t>受训学员满意度90%以上</t>
  </si>
  <si>
    <t xml:space="preserve">  农机监理工作</t>
  </si>
  <si>
    <t>加强农机安全宣传力度，通过对农机驾驶员考核，核发驾驶证，对新机具实行牌证管理，对老机具的年检年审，提高机具合格率，有效控制和减少农机安全事故发生。</t>
  </si>
  <si>
    <t>23</t>
  </si>
  <si>
    <t>预算控制数23万元以内</t>
  </si>
  <si>
    <t>每增加1万元扣0.1分（满分20 分）</t>
  </si>
  <si>
    <t>农业机械年检年审数量</t>
  </si>
  <si>
    <t>700</t>
  </si>
  <si>
    <t>农业机械年检年审700台以上</t>
  </si>
  <si>
    <t>台</t>
  </si>
  <si>
    <t>农业机械年检年审合格率</t>
  </si>
  <si>
    <t>农业机械检年审合格率90%以上</t>
  </si>
  <si>
    <t>农机安全事故率</t>
  </si>
  <si>
    <t>有效控制和减少农机安全事故率90%以上</t>
  </si>
  <si>
    <t>农机手满意度</t>
  </si>
  <si>
    <t>农机手满意度90%以上</t>
  </si>
  <si>
    <t xml:space="preserve">  水稻育插（抛）秧机械化技术推广工作</t>
  </si>
  <si>
    <t>加快推进我县水稻生产全程机械化，提高农业现代化水平，促进粮食增产丰收。</t>
  </si>
  <si>
    <t>推广新机具新技术数量</t>
  </si>
  <si>
    <t>提高新机具新技术100台以上</t>
  </si>
  <si>
    <t>新机具新技术使用率</t>
  </si>
  <si>
    <t>新机具新技术使用率90%以上</t>
  </si>
  <si>
    <t>2026年底</t>
  </si>
  <si>
    <t>每推迟1 周，扣0.1分（满分10分）</t>
  </si>
  <si>
    <t>提高农户工作效率</t>
  </si>
  <si>
    <t>节约人工成本，提高工作效率</t>
  </si>
  <si>
    <t>农户满意度90%以上</t>
  </si>
  <si>
    <t xml:space="preserve">  农机购置与应用补贴</t>
  </si>
  <si>
    <t>农机购置与应用补贴</t>
  </si>
  <si>
    <t>预算控制数1300万元</t>
  </si>
  <si>
    <t xml:space="preserve">  沼气、秸秆综合利用</t>
  </si>
  <si>
    <t>秸秆综合利用及沼气安全生产</t>
  </si>
  <si>
    <t>项目预算成本</t>
  </si>
  <si>
    <t>21</t>
  </si>
  <si>
    <t>秸秆综合利用及沼气安全生产宣传</t>
  </si>
  <si>
    <t>政策宣传覆盖率</t>
  </si>
  <si>
    <t>项目实施时间</t>
  </si>
  <si>
    <t>月</t>
  </si>
  <si>
    <t>能源服务水平</t>
  </si>
  <si>
    <t>秸秆产业化利用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</si>
  <si>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</si>
  <si>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</si>
  <si>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</si>
  <si>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</si>
  <si>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</si>
  <si>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</si>
  <si>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</si>
  <si>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</si>
  <si>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</si>
  <si>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</si>
  <si>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</si>
  <si>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目标1：保证人员工资福利发放到位，农业局工作正常运转			
目标2：抓好粮食生产，保证农产品质量安全			
目标3：抓好产业壮大			
目标4：抓好乡村治理			
目标5：加大农业项目争取力度</t>
  </si>
  <si>
    <t>预算控制数45162.85万元</t>
  </si>
  <si>
    <t>120</t>
  </si>
  <si>
    <t>120万亩以上</t>
  </si>
  <si>
    <t>政府采购执行率</t>
  </si>
  <si>
    <t>政府采购执行率90%以上</t>
  </si>
  <si>
    <t>2026年12月31前</t>
  </si>
  <si>
    <t>种粮亩平增收</t>
  </si>
  <si>
    <t>50</t>
  </si>
  <si>
    <t>种粮亩平增收50元</t>
  </si>
  <si>
    <t>农业知识普及率</t>
  </si>
  <si>
    <t>农业知识普及率90%以上</t>
  </si>
  <si>
    <t>农村人居环境</t>
  </si>
  <si>
    <t>明显改善</t>
  </si>
  <si>
    <t>农村人居环境明显改善</t>
  </si>
  <si>
    <t>根据实际情况酌情扣分，满分5分</t>
  </si>
  <si>
    <t>农业项目实施主体及群主满意度</t>
  </si>
  <si>
    <t>农业项目实施主体及群主满意度至少90%</t>
  </si>
  <si>
    <t>每减少1%扣1分，满分10分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</si>
</sst>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&quot;￥&quot;#,##0.00_);[Red]\(&quot;￥&quot;#,##0.00\)"/>
    <numFmt numFmtId="178" formatCode="#,##0.00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7"/>
      <color rgb="FFC00000"/>
      <name val="SimSun"/>
      <charset val="134"/>
    </font>
    <font>
      <sz val="8"/>
      <color rgb="FFC00000"/>
      <name val="SimSun"/>
      <charset val="134"/>
    </font>
    <font>
      <sz val="7"/>
      <color rgb="FFFF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9" fillId="2" borderId="5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178" fontId="0" fillId="0" borderId="0" xfId="0" applyNumberForma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" fontId="15" fillId="2" borderId="1" xfId="0" applyNumberFormat="1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4" fontId="8" fillId="0" borderId="0" xfId="0" applyNumberFormat="1" applyFont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5" sqref="E5:H5"/>
    </sheetView>
  </sheetViews>
  <sheetFormatPr defaultColWidth="10" defaultRowHeight="14.4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10" width="9.75" customWidth="1"/>
  </cols>
  <sheetData>
    <row r="1" ht="73.35" customHeight="1" spans="1:9">
      <c r="A1" s="81" t="s">
        <v>0</v>
      </c>
      <c r="B1" s="81"/>
      <c r="C1" s="81"/>
      <c r="D1" s="81"/>
      <c r="E1" s="81"/>
      <c r="F1" s="81"/>
      <c r="G1" s="81"/>
      <c r="H1" s="81"/>
      <c r="I1" s="81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82"/>
      <c r="B4" s="83"/>
      <c r="C4" s="1"/>
      <c r="D4" s="82" t="s">
        <v>1</v>
      </c>
      <c r="E4" s="83">
        <v>419</v>
      </c>
      <c r="F4" s="83"/>
      <c r="G4" s="83"/>
      <c r="H4" s="83"/>
      <c r="I4" s="1"/>
    </row>
    <row r="5" ht="54.4" customHeight="1" spans="1:9">
      <c r="A5" s="82"/>
      <c r="B5" s="83"/>
      <c r="C5" s="1"/>
      <c r="D5" s="82" t="s">
        <v>2</v>
      </c>
      <c r="E5" s="83" t="s">
        <v>3</v>
      </c>
      <c r="F5" s="83"/>
      <c r="G5" s="83"/>
      <c r="H5" s="83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zoomScale="130" zoomScaleNormal="130" workbookViewId="0">
      <pane ySplit="5" topLeftCell="A31" activePane="bottomLeft" state="frozen"/>
      <selection/>
      <selection pane="bottomLeft" activeCell="E34" sqref="E34"/>
    </sheetView>
  </sheetViews>
  <sheetFormatPr defaultColWidth="10" defaultRowHeight="14.4" outlineLevelCol="4"/>
  <cols>
    <col min="1" max="1" width="15.8796296296296" customWidth="1"/>
    <col min="2" max="2" width="26.75" customWidth="1"/>
    <col min="3" max="3" width="14.6296296296296" customWidth="1"/>
    <col min="4" max="4" width="18.6296296296296" customWidth="1"/>
    <col min="5" max="5" width="16.3796296296296" customWidth="1"/>
  </cols>
  <sheetData>
    <row r="1" ht="18.95" customHeight="1" spans="1:5">
      <c r="A1" s="1"/>
      <c r="B1" s="1"/>
      <c r="C1" s="1"/>
      <c r="D1" s="1"/>
      <c r="E1" s="16" t="s">
        <v>355</v>
      </c>
    </row>
    <row r="2" ht="40.5" customHeight="1" spans="1:5">
      <c r="A2" s="28" t="s">
        <v>13</v>
      </c>
      <c r="B2" s="28"/>
      <c r="C2" s="28"/>
      <c r="D2" s="28"/>
      <c r="E2" s="28"/>
    </row>
    <row r="3" ht="20.65" customHeight="1" spans="1:5">
      <c r="A3" s="45" t="s">
        <v>30</v>
      </c>
      <c r="B3" s="45"/>
      <c r="C3" s="45"/>
      <c r="D3" s="45"/>
      <c r="E3" s="46" t="s">
        <v>356</v>
      </c>
    </row>
    <row r="4" ht="38.85" customHeight="1" spans="1:5">
      <c r="A4" s="4" t="s">
        <v>357</v>
      </c>
      <c r="B4" s="4"/>
      <c r="C4" s="4" t="s">
        <v>358</v>
      </c>
      <c r="D4" s="4"/>
      <c r="E4" s="4"/>
    </row>
    <row r="5" ht="22.9" customHeight="1" spans="1:5">
      <c r="A5" s="4" t="s">
        <v>359</v>
      </c>
      <c r="B5" s="4" t="s">
        <v>169</v>
      </c>
      <c r="C5" s="4" t="s">
        <v>135</v>
      </c>
      <c r="D5" s="4" t="s">
        <v>314</v>
      </c>
      <c r="E5" s="4" t="s">
        <v>315</v>
      </c>
    </row>
    <row r="6" ht="26.45" customHeight="1" spans="1:5">
      <c r="A6" s="12" t="s">
        <v>360</v>
      </c>
      <c r="B6" s="12" t="s">
        <v>293</v>
      </c>
      <c r="C6" s="47">
        <v>2905.35</v>
      </c>
      <c r="D6" s="47">
        <v>2290.34</v>
      </c>
      <c r="E6" s="47"/>
    </row>
    <row r="7" ht="26.45" customHeight="1" spans="1:5">
      <c r="A7" s="18" t="s">
        <v>361</v>
      </c>
      <c r="B7" s="18" t="s">
        <v>362</v>
      </c>
      <c r="C7" s="43">
        <v>195.6</v>
      </c>
      <c r="D7" s="43">
        <v>195.6</v>
      </c>
      <c r="E7" s="43"/>
    </row>
    <row r="8" s="27" customFormat="1" ht="26.45" customHeight="1" spans="1:5">
      <c r="A8" s="31" t="s">
        <v>363</v>
      </c>
      <c r="B8" s="31" t="s">
        <v>364</v>
      </c>
      <c r="C8" s="48">
        <v>2.827872</v>
      </c>
      <c r="D8" s="48">
        <v>2.827872</v>
      </c>
      <c r="E8" s="48"/>
    </row>
    <row r="9" ht="26.45" customHeight="1" spans="1:5">
      <c r="A9" s="18" t="s">
        <v>365</v>
      </c>
      <c r="B9" s="18" t="s">
        <v>366</v>
      </c>
      <c r="C9" s="43">
        <v>12.22</v>
      </c>
      <c r="D9" s="43">
        <v>12.22</v>
      </c>
      <c r="E9" s="43"/>
    </row>
    <row r="10" ht="26.45" customHeight="1" spans="1:5">
      <c r="A10" s="18" t="s">
        <v>367</v>
      </c>
      <c r="B10" s="18" t="s">
        <v>368</v>
      </c>
      <c r="C10" s="43">
        <v>103.89</v>
      </c>
      <c r="D10" s="43">
        <v>103.89</v>
      </c>
      <c r="E10" s="43"/>
    </row>
    <row r="11" ht="26.45" customHeight="1" spans="1:5">
      <c r="A11" s="18" t="s">
        <v>369</v>
      </c>
      <c r="B11" s="18" t="s">
        <v>370</v>
      </c>
      <c r="C11" s="43">
        <v>12.22</v>
      </c>
      <c r="D11" s="43">
        <v>12.22</v>
      </c>
      <c r="E11" s="43"/>
    </row>
    <row r="12" ht="26.45" customHeight="1" spans="1:5">
      <c r="A12" s="18" t="s">
        <v>371</v>
      </c>
      <c r="B12" s="18" t="s">
        <v>372</v>
      </c>
      <c r="C12" s="43">
        <v>1191.72</v>
      </c>
      <c r="D12" s="43">
        <v>1191.72</v>
      </c>
      <c r="E12" s="43"/>
    </row>
    <row r="13" ht="26.45" customHeight="1" spans="1:5">
      <c r="A13" s="18" t="s">
        <v>373</v>
      </c>
      <c r="B13" s="18" t="s">
        <v>374</v>
      </c>
      <c r="C13" s="43">
        <v>131.04</v>
      </c>
      <c r="D13" s="43">
        <v>131.04</v>
      </c>
      <c r="E13" s="43"/>
    </row>
    <row r="14" ht="26.45" customHeight="1" spans="1:5">
      <c r="A14" s="18" t="s">
        <v>375</v>
      </c>
      <c r="B14" s="18" t="s">
        <v>376</v>
      </c>
      <c r="C14" s="43">
        <v>253.29</v>
      </c>
      <c r="D14" s="43">
        <v>253.29</v>
      </c>
      <c r="E14" s="43"/>
    </row>
    <row r="15" ht="26.45" customHeight="1" spans="1:5">
      <c r="A15" s="18" t="s">
        <v>377</v>
      </c>
      <c r="B15" s="18" t="s">
        <v>378</v>
      </c>
      <c r="C15" s="43">
        <v>240.84</v>
      </c>
      <c r="D15" s="43">
        <v>240.84</v>
      </c>
      <c r="E15" s="43"/>
    </row>
    <row r="16" ht="26.45" customHeight="1" spans="1:5">
      <c r="A16" s="18" t="s">
        <v>379</v>
      </c>
      <c r="B16" s="18" t="s">
        <v>380</v>
      </c>
      <c r="C16" s="43">
        <v>146.7</v>
      </c>
      <c r="D16" s="43">
        <v>146.7</v>
      </c>
      <c r="E16" s="43"/>
    </row>
    <row r="17" ht="26.45" customHeight="1" spans="1:5">
      <c r="A17" s="12">
        <v>302</v>
      </c>
      <c r="B17" s="12" t="s">
        <v>381</v>
      </c>
      <c r="C17" s="47">
        <v>615.01</v>
      </c>
      <c r="D17" s="47"/>
      <c r="E17" s="47">
        <v>614.59</v>
      </c>
    </row>
    <row r="18" ht="26.45" customHeight="1" spans="1:5">
      <c r="A18" s="18">
        <v>30215</v>
      </c>
      <c r="B18" s="18" t="s">
        <v>382</v>
      </c>
      <c r="C18" s="43">
        <v>9</v>
      </c>
      <c r="D18" s="43"/>
      <c r="E18" s="43">
        <v>9</v>
      </c>
    </row>
    <row r="19" ht="26.45" customHeight="1" spans="1:5">
      <c r="A19" s="18" t="s">
        <v>383</v>
      </c>
      <c r="B19" s="18" t="s">
        <v>384</v>
      </c>
      <c r="C19" s="43">
        <v>178.82</v>
      </c>
      <c r="D19" s="43"/>
      <c r="E19" s="43">
        <v>178.82</v>
      </c>
    </row>
    <row r="20" ht="26.45" customHeight="1" spans="1:5">
      <c r="A20" s="18" t="s">
        <v>385</v>
      </c>
      <c r="B20" s="18" t="s">
        <v>386</v>
      </c>
      <c r="C20" s="43">
        <v>11</v>
      </c>
      <c r="D20" s="43"/>
      <c r="E20" s="43">
        <v>11</v>
      </c>
    </row>
    <row r="21" ht="26.45" customHeight="1" spans="1:5">
      <c r="A21" s="18" t="s">
        <v>387</v>
      </c>
      <c r="B21" s="18" t="s">
        <v>388</v>
      </c>
      <c r="C21" s="43">
        <v>4.2</v>
      </c>
      <c r="D21" s="43"/>
      <c r="E21" s="43">
        <v>4.2</v>
      </c>
    </row>
    <row r="22" ht="26.45" customHeight="1" spans="1:5">
      <c r="A22" s="18" t="s">
        <v>389</v>
      </c>
      <c r="B22" s="18" t="s">
        <v>390</v>
      </c>
      <c r="C22" s="43">
        <v>20.13</v>
      </c>
      <c r="D22" s="43"/>
      <c r="E22" s="43">
        <v>20.13</v>
      </c>
    </row>
    <row r="23" ht="26.45" customHeight="1" spans="1:5">
      <c r="A23" s="18" t="s">
        <v>391</v>
      </c>
      <c r="B23" s="18" t="s">
        <v>392</v>
      </c>
      <c r="C23" s="43">
        <v>318.51</v>
      </c>
      <c r="D23" s="43"/>
      <c r="E23" s="43">
        <v>318.51</v>
      </c>
    </row>
    <row r="24" ht="26.45" customHeight="1" spans="1:5">
      <c r="A24" s="18" t="s">
        <v>393</v>
      </c>
      <c r="B24" s="18" t="s">
        <v>394</v>
      </c>
      <c r="C24" s="43">
        <v>6.66</v>
      </c>
      <c r="D24" s="43"/>
      <c r="E24" s="43">
        <v>6.66</v>
      </c>
    </row>
    <row r="25" s="26" customFormat="1" ht="26.45" customHeight="1" spans="1:5">
      <c r="A25" s="18" t="s">
        <v>395</v>
      </c>
      <c r="B25" s="18" t="s">
        <v>396</v>
      </c>
      <c r="C25" s="43">
        <v>7</v>
      </c>
      <c r="D25" s="43"/>
      <c r="E25" s="43">
        <v>7</v>
      </c>
    </row>
    <row r="26" s="26" customFormat="1" ht="26.45" customHeight="1" spans="1:5">
      <c r="A26" s="18" t="s">
        <v>397</v>
      </c>
      <c r="B26" s="18" t="s">
        <v>398</v>
      </c>
      <c r="C26" s="43">
        <v>0.22</v>
      </c>
      <c r="D26" s="43"/>
      <c r="E26" s="43">
        <v>0.22</v>
      </c>
    </row>
    <row r="27" s="27" customFormat="1" ht="26.45" customHeight="1" spans="1:5">
      <c r="A27" s="31" t="s">
        <v>399</v>
      </c>
      <c r="B27" s="31" t="s">
        <v>400</v>
      </c>
      <c r="C27" s="48">
        <v>3.5</v>
      </c>
      <c r="D27" s="48"/>
      <c r="E27" s="48">
        <v>3.5</v>
      </c>
    </row>
    <row r="28" s="27" customFormat="1" ht="26.45" customHeight="1" spans="1:5">
      <c r="A28" s="31" t="s">
        <v>401</v>
      </c>
      <c r="B28" s="31" t="s">
        <v>402</v>
      </c>
      <c r="C28" s="48">
        <v>2</v>
      </c>
      <c r="D28" s="48"/>
      <c r="E28" s="48">
        <v>2</v>
      </c>
    </row>
    <row r="29" s="27" customFormat="1" ht="26.45" customHeight="1" spans="1:5">
      <c r="A29" s="31" t="s">
        <v>403</v>
      </c>
      <c r="B29" s="31" t="s">
        <v>404</v>
      </c>
      <c r="C29" s="48">
        <v>2</v>
      </c>
      <c r="D29" s="48"/>
      <c r="E29" s="48">
        <v>2</v>
      </c>
    </row>
    <row r="30" s="27" customFormat="1" ht="26.45" customHeight="1" spans="1:5">
      <c r="A30" s="31" t="s">
        <v>405</v>
      </c>
      <c r="B30" s="31" t="s">
        <v>406</v>
      </c>
      <c r="C30" s="48">
        <v>0.05</v>
      </c>
      <c r="D30" s="48"/>
      <c r="E30" s="48">
        <v>0.05</v>
      </c>
    </row>
    <row r="31" ht="26.45" customHeight="1" spans="1:5">
      <c r="A31" s="18" t="s">
        <v>407</v>
      </c>
      <c r="B31" s="18" t="s">
        <v>408</v>
      </c>
      <c r="C31" s="43">
        <v>51.5</v>
      </c>
      <c r="D31" s="43"/>
      <c r="E31" s="43">
        <v>51.5</v>
      </c>
    </row>
    <row r="32" ht="26.45" customHeight="1" spans="1:5">
      <c r="A32" s="12" t="s">
        <v>409</v>
      </c>
      <c r="B32" s="12" t="s">
        <v>299</v>
      </c>
      <c r="C32" s="47">
        <v>0.42</v>
      </c>
      <c r="D32" s="47"/>
      <c r="E32" s="47">
        <v>0.42</v>
      </c>
    </row>
    <row r="33" ht="22.9" customHeight="1" spans="1:5">
      <c r="A33" s="18" t="s">
        <v>410</v>
      </c>
      <c r="B33" s="18" t="s">
        <v>411</v>
      </c>
      <c r="C33" s="43">
        <v>0.42</v>
      </c>
      <c r="D33" s="43"/>
      <c r="E33" s="43">
        <v>0.42</v>
      </c>
    </row>
    <row r="34" ht="16.35" customHeight="1" spans="1:5">
      <c r="A34" s="29" t="s">
        <v>135</v>
      </c>
      <c r="B34" s="29"/>
      <c r="C34" s="47">
        <v>2905.35</v>
      </c>
      <c r="D34" s="47">
        <v>2290.34</v>
      </c>
      <c r="E34" s="47">
        <v>615.01</v>
      </c>
    </row>
    <row r="35" spans="1:5">
      <c r="A35" s="7" t="s">
        <v>354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zoomScale="130" zoomScaleNormal="130" workbookViewId="0">
      <selection activeCell="A3" sqref="A3:L3"/>
    </sheetView>
  </sheetViews>
  <sheetFormatPr defaultColWidth="10" defaultRowHeight="14.4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1.25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5" width="9.75" customWidth="1"/>
  </cols>
  <sheetData>
    <row r="1" ht="16.35" customHeight="1" spans="1:14">
      <c r="A1" s="1"/>
      <c r="M1" s="16" t="s">
        <v>412</v>
      </c>
      <c r="N1" s="16"/>
    </row>
    <row r="2" ht="44.85" customHeight="1" spans="1:14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20.65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31</v>
      </c>
      <c r="N3" s="9"/>
    </row>
    <row r="4" ht="42.2" customHeight="1" spans="1:14">
      <c r="A4" s="4" t="s">
        <v>167</v>
      </c>
      <c r="B4" s="4"/>
      <c r="C4" s="4"/>
      <c r="D4" s="4" t="s">
        <v>254</v>
      </c>
      <c r="E4" s="4" t="s">
        <v>255</v>
      </c>
      <c r="F4" s="4" t="s">
        <v>292</v>
      </c>
      <c r="G4" s="4" t="s">
        <v>257</v>
      </c>
      <c r="H4" s="4"/>
      <c r="I4" s="4"/>
      <c r="J4" s="4"/>
      <c r="K4" s="4"/>
      <c r="L4" s="4" t="s">
        <v>261</v>
      </c>
      <c r="M4" s="4"/>
      <c r="N4" s="4"/>
    </row>
    <row r="5" ht="39.6" customHeight="1" spans="1:14">
      <c r="A5" s="4" t="s">
        <v>175</v>
      </c>
      <c r="B5" s="4" t="s">
        <v>176</v>
      </c>
      <c r="C5" s="4" t="s">
        <v>177</v>
      </c>
      <c r="D5" s="4"/>
      <c r="E5" s="4"/>
      <c r="F5" s="4"/>
      <c r="G5" s="4" t="s">
        <v>135</v>
      </c>
      <c r="H5" s="4" t="s">
        <v>413</v>
      </c>
      <c r="I5" s="4" t="s">
        <v>414</v>
      </c>
      <c r="J5" s="4" t="s">
        <v>415</v>
      </c>
      <c r="K5" s="4" t="s">
        <v>416</v>
      </c>
      <c r="L5" s="4" t="s">
        <v>135</v>
      </c>
      <c r="M5" s="4" t="s">
        <v>293</v>
      </c>
      <c r="N5" s="4" t="s">
        <v>417</v>
      </c>
    </row>
    <row r="6" ht="22.9" customHeight="1" spans="1:14">
      <c r="A6" s="14"/>
      <c r="B6" s="14"/>
      <c r="C6" s="14"/>
      <c r="D6" s="14"/>
      <c r="E6" s="14" t="s">
        <v>135</v>
      </c>
      <c r="F6" s="42">
        <v>2290.34</v>
      </c>
      <c r="G6" s="42">
        <v>2171.89</v>
      </c>
      <c r="H6" s="42">
        <v>1730.25</v>
      </c>
      <c r="I6" s="42">
        <v>304.01</v>
      </c>
      <c r="J6" s="42">
        <v>137.63</v>
      </c>
      <c r="K6" s="42">
        <v>0</v>
      </c>
      <c r="L6" s="42">
        <v>118.45</v>
      </c>
      <c r="M6" s="42">
        <v>118.45</v>
      </c>
      <c r="N6" s="42">
        <v>0</v>
      </c>
    </row>
    <row r="7" ht="22.9" customHeight="1" spans="1:14">
      <c r="A7" s="14"/>
      <c r="B7" s="14"/>
      <c r="C7" s="14"/>
      <c r="D7" s="12" t="s">
        <v>153</v>
      </c>
      <c r="E7" s="12" t="s">
        <v>3</v>
      </c>
      <c r="F7" s="42">
        <v>2290.34</v>
      </c>
      <c r="G7" s="42">
        <v>2171.89</v>
      </c>
      <c r="H7" s="42">
        <v>1730.25</v>
      </c>
      <c r="I7" s="42">
        <v>304.01</v>
      </c>
      <c r="J7" s="42">
        <v>137.63</v>
      </c>
      <c r="K7" s="42">
        <v>0</v>
      </c>
      <c r="L7" s="42">
        <v>118.45</v>
      </c>
      <c r="M7" s="42">
        <v>118.45</v>
      </c>
      <c r="N7" s="42">
        <v>0</v>
      </c>
    </row>
    <row r="8" ht="22.9" customHeight="1" spans="1:14">
      <c r="A8" s="14"/>
      <c r="B8" s="14"/>
      <c r="C8" s="14"/>
      <c r="D8" s="34" t="s">
        <v>154</v>
      </c>
      <c r="E8" s="34" t="s">
        <v>155</v>
      </c>
      <c r="F8" s="42">
        <v>2290.34</v>
      </c>
      <c r="G8" s="42">
        <v>2171.89</v>
      </c>
      <c r="H8" s="42">
        <v>1730.25</v>
      </c>
      <c r="I8" s="42">
        <v>304.01</v>
      </c>
      <c r="J8" s="42">
        <v>137.63</v>
      </c>
      <c r="K8" s="42">
        <v>0</v>
      </c>
      <c r="L8" s="42">
        <v>118.45</v>
      </c>
      <c r="M8" s="42">
        <v>118.45</v>
      </c>
      <c r="N8" s="42">
        <v>0</v>
      </c>
    </row>
    <row r="9" ht="22.9" customHeight="1" spans="1:14">
      <c r="A9" s="37" t="s">
        <v>179</v>
      </c>
      <c r="B9" s="37" t="s">
        <v>182</v>
      </c>
      <c r="C9" s="37" t="s">
        <v>182</v>
      </c>
      <c r="D9" s="30" t="s">
        <v>271</v>
      </c>
      <c r="E9" s="5" t="s">
        <v>272</v>
      </c>
      <c r="F9" s="43">
        <v>195.6</v>
      </c>
      <c r="G9" s="43">
        <v>183.6</v>
      </c>
      <c r="H9" s="35"/>
      <c r="I9" s="43">
        <v>183.6</v>
      </c>
      <c r="J9" s="35"/>
      <c r="K9" s="35"/>
      <c r="L9" s="6">
        <v>12</v>
      </c>
      <c r="M9" s="35">
        <v>12</v>
      </c>
      <c r="N9" s="35"/>
    </row>
    <row r="10" ht="22.9" customHeight="1" spans="1:14">
      <c r="A10" s="37" t="s">
        <v>179</v>
      </c>
      <c r="B10" s="37" t="s">
        <v>190</v>
      </c>
      <c r="C10" s="37" t="s">
        <v>190</v>
      </c>
      <c r="D10" s="30" t="s">
        <v>271</v>
      </c>
      <c r="E10" s="5" t="s">
        <v>275</v>
      </c>
      <c r="F10" s="43">
        <v>12.22</v>
      </c>
      <c r="G10" s="43">
        <v>11.47</v>
      </c>
      <c r="H10" s="35"/>
      <c r="I10" s="43">
        <v>11.47</v>
      </c>
      <c r="J10" s="35"/>
      <c r="K10" s="35"/>
      <c r="L10" s="6">
        <v>0.75</v>
      </c>
      <c r="M10" s="40">
        <v>0.75</v>
      </c>
      <c r="N10" s="35"/>
    </row>
    <row r="11" s="27" customFormat="1" ht="22.8" customHeight="1" spans="1:14">
      <c r="A11" s="37" t="s">
        <v>179</v>
      </c>
      <c r="B11" s="37" t="s">
        <v>182</v>
      </c>
      <c r="C11" s="37" t="s">
        <v>187</v>
      </c>
      <c r="D11" s="30" t="s">
        <v>273</v>
      </c>
      <c r="E11" s="20" t="s">
        <v>274</v>
      </c>
      <c r="F11" s="23">
        <v>2.827872</v>
      </c>
      <c r="G11" s="23">
        <v>0</v>
      </c>
      <c r="H11" s="40"/>
      <c r="I11" s="23"/>
      <c r="J11" s="40"/>
      <c r="K11" s="40"/>
      <c r="L11" s="23">
        <v>2.827872</v>
      </c>
      <c r="M11" s="40">
        <v>2.827872</v>
      </c>
      <c r="N11" s="40"/>
    </row>
    <row r="12" s="27" customFormat="1" ht="22.8" customHeight="1" spans="1:14">
      <c r="A12" s="37" t="s">
        <v>195</v>
      </c>
      <c r="B12" s="37" t="s">
        <v>198</v>
      </c>
      <c r="C12" s="37" t="s">
        <v>220</v>
      </c>
      <c r="D12" s="30" t="s">
        <v>273</v>
      </c>
      <c r="E12" s="20" t="s">
        <v>276</v>
      </c>
      <c r="F12" s="23">
        <v>29.53</v>
      </c>
      <c r="G12" s="23">
        <v>23.11</v>
      </c>
      <c r="H12" s="40"/>
      <c r="I12" s="40">
        <v>23.11</v>
      </c>
      <c r="J12" s="40"/>
      <c r="K12" s="40"/>
      <c r="L12" s="23">
        <v>6.42</v>
      </c>
      <c r="M12" s="40">
        <v>6.42</v>
      </c>
      <c r="N12" s="40"/>
    </row>
    <row r="13" ht="22.9" customHeight="1" spans="1:14">
      <c r="A13" s="37" t="s">
        <v>195</v>
      </c>
      <c r="B13" s="37" t="s">
        <v>198</v>
      </c>
      <c r="C13" s="37" t="s">
        <v>201</v>
      </c>
      <c r="D13" s="30" t="s">
        <v>271</v>
      </c>
      <c r="E13" s="5" t="s">
        <v>277</v>
      </c>
      <c r="F13" s="43">
        <v>74.36</v>
      </c>
      <c r="G13" s="43">
        <v>74.36</v>
      </c>
      <c r="H13" s="35"/>
      <c r="I13" s="43">
        <v>74.36</v>
      </c>
      <c r="J13" s="35"/>
      <c r="K13" s="35"/>
      <c r="L13" s="6">
        <v>0</v>
      </c>
      <c r="M13" s="35"/>
      <c r="N13" s="35"/>
    </row>
    <row r="14" ht="22.9" customHeight="1" spans="1:14">
      <c r="A14" s="37" t="s">
        <v>195</v>
      </c>
      <c r="B14" s="37" t="s">
        <v>198</v>
      </c>
      <c r="C14" s="37" t="s">
        <v>204</v>
      </c>
      <c r="D14" s="30" t="s">
        <v>271</v>
      </c>
      <c r="E14" s="5" t="s">
        <v>278</v>
      </c>
      <c r="F14" s="43">
        <v>12.22</v>
      </c>
      <c r="G14" s="43">
        <v>11.47</v>
      </c>
      <c r="H14" s="35"/>
      <c r="I14" s="43">
        <v>11.47</v>
      </c>
      <c r="J14" s="35"/>
      <c r="K14" s="35"/>
      <c r="L14" s="6">
        <v>0.75</v>
      </c>
      <c r="M14" s="40">
        <v>0.75</v>
      </c>
      <c r="N14" s="35"/>
    </row>
    <row r="15" s="27" customFormat="1" ht="22.8" customHeight="1" spans="1:14">
      <c r="A15" s="37" t="s">
        <v>207</v>
      </c>
      <c r="B15" s="37" t="s">
        <v>201</v>
      </c>
      <c r="C15" s="37" t="s">
        <v>214</v>
      </c>
      <c r="D15" s="30" t="s">
        <v>273</v>
      </c>
      <c r="E15" s="20" t="s">
        <v>279</v>
      </c>
      <c r="F15" s="23">
        <v>310.78</v>
      </c>
      <c r="G15" s="23">
        <v>224.15</v>
      </c>
      <c r="H15" s="40">
        <v>224.15</v>
      </c>
      <c r="I15" s="40"/>
      <c r="J15" s="40"/>
      <c r="K15" s="40"/>
      <c r="L15" s="23">
        <v>86.63</v>
      </c>
      <c r="M15" s="23">
        <v>86.63</v>
      </c>
      <c r="N15" s="40"/>
    </row>
    <row r="16" ht="22.9" customHeight="1" spans="1:14">
      <c r="A16" s="37" t="s">
        <v>207</v>
      </c>
      <c r="B16" s="37" t="s">
        <v>201</v>
      </c>
      <c r="C16" s="37" t="s">
        <v>201</v>
      </c>
      <c r="D16" s="30" t="s">
        <v>271</v>
      </c>
      <c r="E16" s="5" t="s">
        <v>280</v>
      </c>
      <c r="F16" s="39">
        <v>1506.1</v>
      </c>
      <c r="G16" s="39">
        <v>1506.1</v>
      </c>
      <c r="H16" s="39">
        <v>1506.1</v>
      </c>
      <c r="I16" s="35"/>
      <c r="J16" s="35"/>
      <c r="K16" s="35"/>
      <c r="L16" s="6">
        <v>0</v>
      </c>
      <c r="M16" s="35"/>
      <c r="N16" s="35"/>
    </row>
    <row r="17" ht="22.9" customHeight="1" spans="1:14">
      <c r="A17" s="37" t="s">
        <v>246</v>
      </c>
      <c r="B17" s="37" t="s">
        <v>220</v>
      </c>
      <c r="C17" s="37" t="s">
        <v>201</v>
      </c>
      <c r="D17" s="30" t="s">
        <v>271</v>
      </c>
      <c r="E17" s="5" t="s">
        <v>290</v>
      </c>
      <c r="F17" s="6">
        <v>146.7</v>
      </c>
      <c r="G17" s="35">
        <v>137.63</v>
      </c>
      <c r="H17" s="35"/>
      <c r="I17" s="35"/>
      <c r="J17" s="35">
        <v>137.63</v>
      </c>
      <c r="K17" s="35"/>
      <c r="L17" s="6">
        <v>9.07</v>
      </c>
      <c r="M17" s="35">
        <v>9.07</v>
      </c>
      <c r="N17" s="35"/>
    </row>
    <row r="18" ht="16.35" customHeight="1" spans="1:5">
      <c r="A18" s="7" t="s">
        <v>354</v>
      </c>
      <c r="B18" s="7"/>
      <c r="C18" s="7"/>
      <c r="D18" s="7"/>
      <c r="E18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8:E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zoomScale="85" zoomScaleNormal="85" workbookViewId="0">
      <selection activeCell="A3" sqref="A3:T3"/>
    </sheetView>
  </sheetViews>
  <sheetFormatPr defaultColWidth="10" defaultRowHeight="14.4"/>
  <cols>
    <col min="1" max="1" width="4.25" customWidth="1"/>
    <col min="2" max="2" width="4.5" customWidth="1"/>
    <col min="3" max="3" width="4.62962962962963" customWidth="1"/>
    <col min="4" max="4" width="8" customWidth="1"/>
    <col min="5" max="5" width="20.1296296296296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418</v>
      </c>
      <c r="V1" s="16"/>
    </row>
    <row r="2" ht="50.1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31</v>
      </c>
      <c r="V3" s="9"/>
    </row>
    <row r="4" ht="26.65" customHeight="1" spans="1:22">
      <c r="A4" s="4" t="s">
        <v>167</v>
      </c>
      <c r="B4" s="4"/>
      <c r="C4" s="4"/>
      <c r="D4" s="4" t="s">
        <v>254</v>
      </c>
      <c r="E4" s="4" t="s">
        <v>255</v>
      </c>
      <c r="F4" s="4" t="s">
        <v>292</v>
      </c>
      <c r="G4" s="4" t="s">
        <v>419</v>
      </c>
      <c r="H4" s="4"/>
      <c r="I4" s="4"/>
      <c r="J4" s="4"/>
      <c r="K4" s="4"/>
      <c r="L4" s="4" t="s">
        <v>420</v>
      </c>
      <c r="M4" s="4"/>
      <c r="N4" s="4"/>
      <c r="O4" s="4"/>
      <c r="P4" s="4"/>
      <c r="Q4" s="4"/>
      <c r="R4" s="4" t="s">
        <v>415</v>
      </c>
      <c r="S4" s="4" t="s">
        <v>421</v>
      </c>
      <c r="T4" s="4"/>
      <c r="U4" s="4"/>
      <c r="V4" s="4"/>
    </row>
    <row r="5" ht="41.45" customHeight="1" spans="1:22">
      <c r="A5" s="4" t="s">
        <v>175</v>
      </c>
      <c r="B5" s="4" t="s">
        <v>176</v>
      </c>
      <c r="C5" s="4" t="s">
        <v>177</v>
      </c>
      <c r="D5" s="4"/>
      <c r="E5" s="4"/>
      <c r="F5" s="4"/>
      <c r="G5" s="4" t="s">
        <v>135</v>
      </c>
      <c r="H5" s="4" t="s">
        <v>422</v>
      </c>
      <c r="I5" s="4" t="s">
        <v>423</v>
      </c>
      <c r="J5" s="4" t="s">
        <v>424</v>
      </c>
      <c r="K5" s="4" t="s">
        <v>425</v>
      </c>
      <c r="L5" s="4" t="s">
        <v>135</v>
      </c>
      <c r="M5" s="4" t="s">
        <v>426</v>
      </c>
      <c r="N5" s="4" t="s">
        <v>427</v>
      </c>
      <c r="O5" s="4" t="s">
        <v>428</v>
      </c>
      <c r="P5" s="4" t="s">
        <v>429</v>
      </c>
      <c r="Q5" s="4" t="s">
        <v>430</v>
      </c>
      <c r="R5" s="4"/>
      <c r="S5" s="4" t="s">
        <v>135</v>
      </c>
      <c r="T5" s="4" t="s">
        <v>431</v>
      </c>
      <c r="U5" s="4" t="s">
        <v>432</v>
      </c>
      <c r="V5" s="4" t="s">
        <v>416</v>
      </c>
    </row>
    <row r="6" ht="22.9" customHeight="1" spans="1:22">
      <c r="A6" s="14"/>
      <c r="B6" s="14"/>
      <c r="C6" s="14"/>
      <c r="D6" s="14"/>
      <c r="E6" s="14" t="s">
        <v>135</v>
      </c>
      <c r="F6" s="42">
        <v>2290.34</v>
      </c>
      <c r="G6" s="13">
        <v>1816.88</v>
      </c>
      <c r="H6" s="13">
        <v>929.17</v>
      </c>
      <c r="I6" s="13">
        <v>482.38</v>
      </c>
      <c r="J6" s="13">
        <v>228.11</v>
      </c>
      <c r="K6" s="13">
        <v>177.22</v>
      </c>
      <c r="L6" s="13">
        <v>326.76</v>
      </c>
      <c r="M6" s="13">
        <v>195.6</v>
      </c>
      <c r="N6" s="13">
        <v>2.83</v>
      </c>
      <c r="O6" s="13">
        <v>103.89</v>
      </c>
      <c r="P6" s="13">
        <v>12.22</v>
      </c>
      <c r="Q6" s="13">
        <v>12.22</v>
      </c>
      <c r="R6" s="13">
        <v>146.7</v>
      </c>
      <c r="S6" s="13">
        <v>0</v>
      </c>
      <c r="T6" s="13"/>
      <c r="U6" s="13"/>
      <c r="V6" s="13"/>
    </row>
    <row r="7" ht="22.9" customHeight="1" spans="1:22">
      <c r="A7" s="14"/>
      <c r="B7" s="14"/>
      <c r="C7" s="14"/>
      <c r="D7" s="12" t="s">
        <v>153</v>
      </c>
      <c r="E7" s="12" t="s">
        <v>3</v>
      </c>
      <c r="F7" s="42">
        <v>2290.34</v>
      </c>
      <c r="G7" s="13">
        <v>1816.88</v>
      </c>
      <c r="H7" s="13">
        <v>929.17</v>
      </c>
      <c r="I7" s="13">
        <v>482.38</v>
      </c>
      <c r="J7" s="13">
        <v>228.11</v>
      </c>
      <c r="K7" s="13">
        <v>177.22</v>
      </c>
      <c r="L7" s="13">
        <v>326.76</v>
      </c>
      <c r="M7" s="13">
        <v>195.6</v>
      </c>
      <c r="N7" s="13">
        <v>2.83</v>
      </c>
      <c r="O7" s="13">
        <v>103.89</v>
      </c>
      <c r="P7" s="13">
        <v>12.22</v>
      </c>
      <c r="Q7" s="13">
        <v>12.22</v>
      </c>
      <c r="R7" s="13">
        <v>146.7</v>
      </c>
      <c r="S7" s="13">
        <v>0</v>
      </c>
      <c r="T7" s="13"/>
      <c r="U7" s="13"/>
      <c r="V7" s="13"/>
    </row>
    <row r="8" ht="22.9" customHeight="1" spans="1:22">
      <c r="A8" s="14"/>
      <c r="B8" s="14"/>
      <c r="C8" s="14"/>
      <c r="D8" s="34" t="s">
        <v>154</v>
      </c>
      <c r="E8" s="34" t="s">
        <v>155</v>
      </c>
      <c r="F8" s="42">
        <v>2290.34</v>
      </c>
      <c r="G8" s="13">
        <v>1816.88</v>
      </c>
      <c r="H8" s="13">
        <v>929.17</v>
      </c>
      <c r="I8" s="13">
        <v>482.38</v>
      </c>
      <c r="J8" s="13">
        <v>228.11</v>
      </c>
      <c r="K8" s="13">
        <v>177.22</v>
      </c>
      <c r="L8" s="13">
        <v>326.76</v>
      </c>
      <c r="M8" s="13">
        <v>195.6</v>
      </c>
      <c r="N8" s="13">
        <v>2.83</v>
      </c>
      <c r="O8" s="13">
        <v>103.89</v>
      </c>
      <c r="P8" s="13">
        <v>12.22</v>
      </c>
      <c r="Q8" s="13">
        <v>12.22</v>
      </c>
      <c r="R8" s="13">
        <v>146.7</v>
      </c>
      <c r="S8" s="13">
        <v>0</v>
      </c>
      <c r="T8" s="13"/>
      <c r="U8" s="13"/>
      <c r="V8" s="13"/>
    </row>
    <row r="9" ht="22.9" customHeight="1" spans="1:22">
      <c r="A9" s="37" t="s">
        <v>179</v>
      </c>
      <c r="B9" s="37" t="s">
        <v>182</v>
      </c>
      <c r="C9" s="37" t="s">
        <v>182</v>
      </c>
      <c r="D9" s="30" t="s">
        <v>271</v>
      </c>
      <c r="E9" s="5" t="s">
        <v>272</v>
      </c>
      <c r="F9" s="43">
        <v>195.6</v>
      </c>
      <c r="G9" s="35"/>
      <c r="H9" s="35"/>
      <c r="I9" s="35"/>
      <c r="J9" s="35"/>
      <c r="K9" s="35"/>
      <c r="L9" s="43">
        <v>195.6</v>
      </c>
      <c r="M9" s="43">
        <v>195.6</v>
      </c>
      <c r="N9" s="35"/>
      <c r="O9" s="35"/>
      <c r="P9" s="35"/>
      <c r="Q9" s="35"/>
      <c r="R9" s="35"/>
      <c r="S9" s="6">
        <v>0</v>
      </c>
      <c r="T9" s="35"/>
      <c r="U9" s="35"/>
      <c r="V9" s="35"/>
    </row>
    <row r="10" s="27" customFormat="1" ht="22.8" customHeight="1" spans="1:22">
      <c r="A10" s="37" t="s">
        <v>179</v>
      </c>
      <c r="B10" s="37" t="s">
        <v>182</v>
      </c>
      <c r="C10" s="37" t="s">
        <v>187</v>
      </c>
      <c r="D10" s="30" t="s">
        <v>273</v>
      </c>
      <c r="E10" s="20" t="s">
        <v>274</v>
      </c>
      <c r="F10" s="23">
        <v>2.827872</v>
      </c>
      <c r="G10" s="40"/>
      <c r="H10" s="40"/>
      <c r="I10" s="40"/>
      <c r="J10" s="40"/>
      <c r="K10" s="40"/>
      <c r="L10" s="23">
        <v>2.827872</v>
      </c>
      <c r="M10" s="40"/>
      <c r="N10" s="40">
        <v>2.827872</v>
      </c>
      <c r="O10" s="40"/>
      <c r="P10" s="40"/>
      <c r="Q10" s="40"/>
      <c r="R10" s="40"/>
      <c r="S10" s="23"/>
      <c r="T10" s="40"/>
      <c r="U10" s="40"/>
      <c r="V10" s="40"/>
    </row>
    <row r="11" ht="22.9" customHeight="1" spans="1:22">
      <c r="A11" s="37" t="s">
        <v>179</v>
      </c>
      <c r="B11" s="37" t="s">
        <v>190</v>
      </c>
      <c r="C11" s="37" t="s">
        <v>190</v>
      </c>
      <c r="D11" s="30" t="s">
        <v>271</v>
      </c>
      <c r="E11" s="5" t="s">
        <v>275</v>
      </c>
      <c r="F11" s="43">
        <v>12.22</v>
      </c>
      <c r="G11" s="35"/>
      <c r="H11" s="35"/>
      <c r="I11" s="35"/>
      <c r="J11" s="35"/>
      <c r="K11" s="35"/>
      <c r="L11" s="43">
        <v>12.22</v>
      </c>
      <c r="M11" s="35"/>
      <c r="N11" s="35"/>
      <c r="O11" s="35"/>
      <c r="P11" s="35"/>
      <c r="Q11" s="43">
        <v>12.22</v>
      </c>
      <c r="R11" s="35"/>
      <c r="S11" s="6">
        <v>0</v>
      </c>
      <c r="T11" s="35"/>
      <c r="U11" s="35"/>
      <c r="V11" s="35"/>
    </row>
    <row r="12" s="27" customFormat="1" ht="22.8" customHeight="1" spans="1:22">
      <c r="A12" s="37" t="s">
        <v>195</v>
      </c>
      <c r="B12" s="37" t="s">
        <v>198</v>
      </c>
      <c r="C12" s="37" t="s">
        <v>220</v>
      </c>
      <c r="D12" s="30" t="s">
        <v>273</v>
      </c>
      <c r="E12" s="20" t="s">
        <v>276</v>
      </c>
      <c r="F12" s="23">
        <v>29.53</v>
      </c>
      <c r="G12" s="40"/>
      <c r="H12" s="40"/>
      <c r="I12" s="40"/>
      <c r="J12" s="40"/>
      <c r="K12" s="40"/>
      <c r="L12" s="23">
        <v>29.53</v>
      </c>
      <c r="M12" s="40"/>
      <c r="N12" s="40"/>
      <c r="O12" s="23">
        <v>29.53</v>
      </c>
      <c r="P12" s="40"/>
      <c r="Q12" s="40"/>
      <c r="R12" s="40"/>
      <c r="S12" s="23"/>
      <c r="T12" s="40"/>
      <c r="U12" s="40"/>
      <c r="V12" s="40"/>
    </row>
    <row r="13" ht="22.9" customHeight="1" spans="1:22">
      <c r="A13" s="37" t="s">
        <v>195</v>
      </c>
      <c r="B13" s="37" t="s">
        <v>198</v>
      </c>
      <c r="C13" s="37" t="s">
        <v>201</v>
      </c>
      <c r="D13" s="30" t="s">
        <v>271</v>
      </c>
      <c r="E13" s="5" t="s">
        <v>277</v>
      </c>
      <c r="F13" s="43">
        <v>74.36</v>
      </c>
      <c r="G13" s="35"/>
      <c r="H13" s="35"/>
      <c r="I13" s="35"/>
      <c r="J13" s="35"/>
      <c r="K13" s="35"/>
      <c r="L13" s="43">
        <v>74.36</v>
      </c>
      <c r="M13" s="35"/>
      <c r="N13" s="35"/>
      <c r="O13" s="43">
        <v>74.36</v>
      </c>
      <c r="P13" s="35"/>
      <c r="Q13" s="35"/>
      <c r="R13" s="35"/>
      <c r="S13" s="6">
        <v>0</v>
      </c>
      <c r="T13" s="35"/>
      <c r="U13" s="35"/>
      <c r="V13" s="35"/>
    </row>
    <row r="14" ht="22.9" customHeight="1" spans="1:22">
      <c r="A14" s="37" t="s">
        <v>195</v>
      </c>
      <c r="B14" s="37" t="s">
        <v>198</v>
      </c>
      <c r="C14" s="37" t="s">
        <v>204</v>
      </c>
      <c r="D14" s="30" t="s">
        <v>271</v>
      </c>
      <c r="E14" s="5" t="s">
        <v>278</v>
      </c>
      <c r="F14" s="43">
        <v>12.22</v>
      </c>
      <c r="G14" s="35"/>
      <c r="H14" s="35"/>
      <c r="I14" s="35"/>
      <c r="J14" s="35"/>
      <c r="K14" s="35"/>
      <c r="L14" s="43">
        <v>12.22</v>
      </c>
      <c r="M14" s="35"/>
      <c r="N14" s="35"/>
      <c r="O14" s="35"/>
      <c r="P14" s="43">
        <v>12.22</v>
      </c>
      <c r="Q14" s="35"/>
      <c r="R14" s="35"/>
      <c r="S14" s="6">
        <v>0</v>
      </c>
      <c r="T14" s="35"/>
      <c r="U14" s="35"/>
      <c r="V14" s="35"/>
    </row>
    <row r="15" s="27" customFormat="1" ht="22.8" customHeight="1" spans="1:22">
      <c r="A15" s="37" t="s">
        <v>207</v>
      </c>
      <c r="B15" s="37" t="s">
        <v>201</v>
      </c>
      <c r="C15" s="37" t="s">
        <v>214</v>
      </c>
      <c r="D15" s="30" t="s">
        <v>273</v>
      </c>
      <c r="E15" s="20" t="s">
        <v>279</v>
      </c>
      <c r="F15" s="23">
        <v>310.78</v>
      </c>
      <c r="G15" s="23">
        <v>310.78</v>
      </c>
      <c r="H15" s="40">
        <v>179.07</v>
      </c>
      <c r="I15" s="40">
        <v>22.38</v>
      </c>
      <c r="J15" s="40">
        <v>52.11</v>
      </c>
      <c r="K15" s="40">
        <v>57.22</v>
      </c>
      <c r="L15" s="23">
        <v>0</v>
      </c>
      <c r="M15" s="40"/>
      <c r="N15" s="40"/>
      <c r="O15" s="40"/>
      <c r="P15" s="40"/>
      <c r="Q15" s="40"/>
      <c r="R15" s="40"/>
      <c r="S15" s="23"/>
      <c r="T15" s="40"/>
      <c r="U15" s="40"/>
      <c r="V15" s="40"/>
    </row>
    <row r="16" ht="22.9" customHeight="1" spans="1:22">
      <c r="A16" s="37" t="s">
        <v>207</v>
      </c>
      <c r="B16" s="37" t="s">
        <v>201</v>
      </c>
      <c r="C16" s="37" t="s">
        <v>201</v>
      </c>
      <c r="D16" s="30" t="s">
        <v>271</v>
      </c>
      <c r="E16" s="5" t="s">
        <v>280</v>
      </c>
      <c r="F16" s="39">
        <v>1506.1</v>
      </c>
      <c r="G16" s="39">
        <v>1506.1</v>
      </c>
      <c r="H16" s="35">
        <v>750.1</v>
      </c>
      <c r="I16" s="35">
        <v>460</v>
      </c>
      <c r="J16" s="35">
        <v>176</v>
      </c>
      <c r="K16" s="35">
        <v>120</v>
      </c>
      <c r="L16" s="6">
        <v>0</v>
      </c>
      <c r="M16" s="35"/>
      <c r="N16" s="35"/>
      <c r="O16" s="35"/>
      <c r="P16" s="35"/>
      <c r="Q16" s="35"/>
      <c r="R16" s="35"/>
      <c r="S16" s="6">
        <v>0</v>
      </c>
      <c r="T16" s="35"/>
      <c r="U16" s="35"/>
      <c r="V16" s="35"/>
    </row>
    <row r="17" ht="22.9" customHeight="1" spans="1:22">
      <c r="A17" s="37" t="s">
        <v>246</v>
      </c>
      <c r="B17" s="37" t="s">
        <v>220</v>
      </c>
      <c r="C17" s="37" t="s">
        <v>201</v>
      </c>
      <c r="D17" s="30" t="s">
        <v>271</v>
      </c>
      <c r="E17" s="44" t="s">
        <v>290</v>
      </c>
      <c r="F17" s="6">
        <v>146.7</v>
      </c>
      <c r="G17" s="35"/>
      <c r="H17" s="35"/>
      <c r="I17" s="35"/>
      <c r="J17" s="35"/>
      <c r="K17" s="35"/>
      <c r="L17" s="6">
        <v>0</v>
      </c>
      <c r="M17" s="35"/>
      <c r="N17" s="35"/>
      <c r="O17" s="35"/>
      <c r="P17" s="35"/>
      <c r="Q17" s="35"/>
      <c r="R17" s="6">
        <v>146.7</v>
      </c>
      <c r="S17" s="6">
        <v>0</v>
      </c>
      <c r="T17" s="35"/>
      <c r="U17" s="35"/>
      <c r="V17" s="35"/>
    </row>
    <row r="18" ht="16.35" customHeight="1" spans="1:6">
      <c r="A18" s="7" t="s">
        <v>354</v>
      </c>
      <c r="B18" s="7"/>
      <c r="C18" s="7"/>
      <c r="D18" s="7"/>
      <c r="E18" s="7"/>
      <c r="F18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8:E18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145" zoomScaleNormal="145" workbookViewId="0">
      <selection activeCell="A3" sqref="A3:I3"/>
    </sheetView>
  </sheetViews>
  <sheetFormatPr defaultColWidth="10" defaultRowHeight="14.4"/>
  <cols>
    <col min="1" max="1" width="4.37962962962963" customWidth="1"/>
    <col min="2" max="2" width="4.75" customWidth="1"/>
    <col min="3" max="3" width="5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433</v>
      </c>
    </row>
    <row r="2" ht="46.5" customHeight="1" spans="1:11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8.2" customHeight="1" spans="1:1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9" t="s">
        <v>31</v>
      </c>
      <c r="K3" s="9"/>
    </row>
    <row r="4" ht="23.25" customHeight="1" spans="1:11">
      <c r="A4" s="4" t="s">
        <v>167</v>
      </c>
      <c r="B4" s="4"/>
      <c r="C4" s="4"/>
      <c r="D4" s="4" t="s">
        <v>254</v>
      </c>
      <c r="E4" s="4" t="s">
        <v>255</v>
      </c>
      <c r="F4" s="4" t="s">
        <v>434</v>
      </c>
      <c r="G4" s="4" t="s">
        <v>435</v>
      </c>
      <c r="H4" s="4" t="s">
        <v>436</v>
      </c>
      <c r="I4" s="4" t="s">
        <v>437</v>
      </c>
      <c r="J4" s="4" t="s">
        <v>438</v>
      </c>
      <c r="K4" s="4" t="s">
        <v>439</v>
      </c>
    </row>
    <row r="5" ht="17.25" customHeight="1" spans="1:11">
      <c r="A5" s="4" t="s">
        <v>175</v>
      </c>
      <c r="B5" s="4" t="s">
        <v>176</v>
      </c>
      <c r="C5" s="4" t="s">
        <v>177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34"/>
      <c r="E8" s="34"/>
      <c r="F8" s="13"/>
      <c r="G8" s="13"/>
      <c r="H8" s="13"/>
      <c r="I8" s="13"/>
      <c r="J8" s="13"/>
      <c r="K8" s="13"/>
    </row>
    <row r="9" ht="22.9" customHeight="1" spans="1:11">
      <c r="A9" s="37"/>
      <c r="B9" s="37"/>
      <c r="C9" s="37"/>
      <c r="D9" s="30"/>
      <c r="E9" s="5"/>
      <c r="F9" s="6"/>
      <c r="G9" s="35"/>
      <c r="H9" s="35"/>
      <c r="I9" s="35"/>
      <c r="J9" s="35"/>
      <c r="K9" s="35"/>
    </row>
    <row r="10" ht="16.35" customHeight="1" spans="1:5">
      <c r="A10" s="7" t="s">
        <v>354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zoomScale="130" zoomScaleNormal="130" workbookViewId="0">
      <selection activeCell="A3" sqref="A3:P3"/>
    </sheetView>
  </sheetViews>
  <sheetFormatPr defaultColWidth="10" defaultRowHeight="14.4"/>
  <cols>
    <col min="1" max="1" width="4.25" customWidth="1"/>
    <col min="2" max="2" width="4.37962962962963" customWidth="1"/>
    <col min="3" max="3" width="4.87962962962963" customWidth="1"/>
    <col min="4" max="4" width="9.75" customWidth="1"/>
    <col min="5" max="5" width="20.1296296296296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440</v>
      </c>
      <c r="R1" s="16"/>
    </row>
    <row r="2" ht="40.5" customHeight="1" spans="1:18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ht="24.2" customHeight="1" spans="1:18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31</v>
      </c>
      <c r="R3" s="9"/>
    </row>
    <row r="4" ht="24.2" customHeight="1" spans="1:18">
      <c r="A4" s="4" t="s">
        <v>167</v>
      </c>
      <c r="B4" s="4"/>
      <c r="C4" s="4"/>
      <c r="D4" s="4" t="s">
        <v>254</v>
      </c>
      <c r="E4" s="4" t="s">
        <v>255</v>
      </c>
      <c r="F4" s="4" t="s">
        <v>434</v>
      </c>
      <c r="G4" s="4" t="s">
        <v>441</v>
      </c>
      <c r="H4" s="4" t="s">
        <v>442</v>
      </c>
      <c r="I4" s="4" t="s">
        <v>443</v>
      </c>
      <c r="J4" s="4" t="s">
        <v>444</v>
      </c>
      <c r="K4" s="4" t="s">
        <v>445</v>
      </c>
      <c r="L4" s="4" t="s">
        <v>446</v>
      </c>
      <c r="M4" s="4" t="s">
        <v>447</v>
      </c>
      <c r="N4" s="4" t="s">
        <v>436</v>
      </c>
      <c r="O4" s="4" t="s">
        <v>448</v>
      </c>
      <c r="P4" s="4" t="s">
        <v>449</v>
      </c>
      <c r="Q4" s="4" t="s">
        <v>437</v>
      </c>
      <c r="R4" s="4" t="s">
        <v>439</v>
      </c>
    </row>
    <row r="5" ht="21.6" customHeight="1" spans="1:18">
      <c r="A5" s="4" t="s">
        <v>175</v>
      </c>
      <c r="B5" s="4" t="s">
        <v>176</v>
      </c>
      <c r="C5" s="4" t="s">
        <v>177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34"/>
      <c r="E8" s="3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37"/>
      <c r="B9" s="37"/>
      <c r="C9" s="37"/>
      <c r="D9" s="30"/>
      <c r="E9" s="5"/>
      <c r="F9" s="6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ht="16.35" customHeight="1" spans="1:5">
      <c r="A10" s="7" t="s">
        <v>354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160" zoomScaleNormal="160" workbookViewId="0">
      <selection activeCell="A3" sqref="A3:R3"/>
    </sheetView>
  </sheetViews>
  <sheetFormatPr defaultColWidth="10" defaultRowHeight="14.4"/>
  <cols>
    <col min="1" max="1" width="3.62962962962963" customWidth="1"/>
    <col min="2" max="2" width="3.87962962962963" customWidth="1"/>
    <col min="3" max="3" width="4.12962962962963" customWidth="1"/>
    <col min="4" max="4" width="7" customWidth="1"/>
    <col min="5" max="5" width="15.8796296296296" customWidth="1"/>
    <col min="6" max="6" width="9.62962962962963" customWidth="1"/>
    <col min="7" max="7" width="8.37962962962963" customWidth="1"/>
    <col min="8" max="17" width="7.12962962962963" customWidth="1"/>
    <col min="18" max="18" width="8.5" customWidth="1"/>
    <col min="19" max="20" width="7.12962962962963" customWidth="1"/>
    <col min="21" max="21" width="9.75" customWidth="1"/>
  </cols>
  <sheetData>
    <row r="1" ht="16.35" customHeight="1" spans="1:20">
      <c r="A1" s="1"/>
      <c r="S1" s="16" t="s">
        <v>450</v>
      </c>
      <c r="T1" s="16"/>
    </row>
    <row r="2" ht="36.2" customHeight="1" spans="1:20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ht="24.2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28.5" customHeight="1" spans="1:20">
      <c r="A4" s="4" t="s">
        <v>167</v>
      </c>
      <c r="B4" s="4"/>
      <c r="C4" s="4"/>
      <c r="D4" s="4" t="s">
        <v>254</v>
      </c>
      <c r="E4" s="4" t="s">
        <v>255</v>
      </c>
      <c r="F4" s="4" t="s">
        <v>434</v>
      </c>
      <c r="G4" s="4" t="s">
        <v>258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261</v>
      </c>
      <c r="S4" s="4"/>
      <c r="T4" s="4"/>
    </row>
    <row r="5" ht="36.2" customHeight="1" spans="1:20">
      <c r="A5" s="4" t="s">
        <v>175</v>
      </c>
      <c r="B5" s="4" t="s">
        <v>176</v>
      </c>
      <c r="C5" s="4" t="s">
        <v>177</v>
      </c>
      <c r="D5" s="4"/>
      <c r="E5" s="4"/>
      <c r="F5" s="4"/>
      <c r="G5" s="4" t="s">
        <v>135</v>
      </c>
      <c r="H5" s="4" t="s">
        <v>451</v>
      </c>
      <c r="I5" s="4" t="s">
        <v>452</v>
      </c>
      <c r="J5" s="4" t="s">
        <v>453</v>
      </c>
      <c r="K5" s="4" t="s">
        <v>454</v>
      </c>
      <c r="L5" s="4" t="s">
        <v>455</v>
      </c>
      <c r="M5" s="4" t="s">
        <v>456</v>
      </c>
      <c r="N5" s="4" t="s">
        <v>457</v>
      </c>
      <c r="O5" s="4" t="s">
        <v>458</v>
      </c>
      <c r="P5" s="4" t="s">
        <v>459</v>
      </c>
      <c r="Q5" s="4" t="s">
        <v>460</v>
      </c>
      <c r="R5" s="4" t="s">
        <v>135</v>
      </c>
      <c r="S5" s="4" t="s">
        <v>381</v>
      </c>
      <c r="T5" s="4" t="s">
        <v>417</v>
      </c>
    </row>
    <row r="6" ht="22.9" customHeight="1" spans="1:20">
      <c r="A6" s="14"/>
      <c r="B6" s="14"/>
      <c r="C6" s="14"/>
      <c r="D6" s="14"/>
      <c r="E6" s="14" t="s">
        <v>135</v>
      </c>
      <c r="F6" s="42">
        <v>614.59</v>
      </c>
      <c r="G6" s="42">
        <v>601.92</v>
      </c>
      <c r="H6" s="42">
        <v>260.46</v>
      </c>
      <c r="I6" s="42">
        <v>9</v>
      </c>
      <c r="J6" s="42"/>
      <c r="K6" s="42"/>
      <c r="L6" s="42"/>
      <c r="M6" s="42">
        <v>11</v>
      </c>
      <c r="N6" s="42"/>
      <c r="O6" s="42">
        <v>4.2</v>
      </c>
      <c r="P6" s="42"/>
      <c r="Q6" s="42">
        <v>317.26</v>
      </c>
      <c r="R6" s="42"/>
      <c r="S6" s="42"/>
      <c r="T6" s="42"/>
    </row>
    <row r="7" ht="22.9" customHeight="1" spans="1:20">
      <c r="A7" s="14"/>
      <c r="B7" s="14"/>
      <c r="C7" s="14"/>
      <c r="D7" s="12" t="s">
        <v>153</v>
      </c>
      <c r="E7" s="12" t="s">
        <v>3</v>
      </c>
      <c r="F7" s="42">
        <v>614.59</v>
      </c>
      <c r="G7" s="42">
        <v>601.92</v>
      </c>
      <c r="H7" s="42">
        <v>260.46</v>
      </c>
      <c r="I7" s="42">
        <v>9</v>
      </c>
      <c r="J7" s="42"/>
      <c r="K7" s="42"/>
      <c r="L7" s="42"/>
      <c r="M7" s="42">
        <v>11</v>
      </c>
      <c r="N7" s="42"/>
      <c r="O7" s="42">
        <v>4.2</v>
      </c>
      <c r="P7" s="42"/>
      <c r="Q7" s="42">
        <v>317.26</v>
      </c>
      <c r="R7" s="42"/>
      <c r="S7" s="42"/>
      <c r="T7" s="42"/>
    </row>
    <row r="8" ht="22.9" customHeight="1" spans="1:20">
      <c r="A8" s="14"/>
      <c r="B8" s="14"/>
      <c r="C8" s="14"/>
      <c r="D8" s="34" t="s">
        <v>154</v>
      </c>
      <c r="E8" s="34" t="s">
        <v>155</v>
      </c>
      <c r="F8" s="42">
        <v>614.59</v>
      </c>
      <c r="G8" s="42">
        <v>601.92</v>
      </c>
      <c r="H8" s="42">
        <v>260.46</v>
      </c>
      <c r="I8" s="42">
        <v>9</v>
      </c>
      <c r="J8" s="42"/>
      <c r="K8" s="42"/>
      <c r="L8" s="42"/>
      <c r="M8" s="42">
        <v>11</v>
      </c>
      <c r="N8" s="42"/>
      <c r="O8" s="42">
        <v>4.2</v>
      </c>
      <c r="P8" s="42"/>
      <c r="Q8" s="42">
        <v>317.26</v>
      </c>
      <c r="R8" s="42"/>
      <c r="S8" s="42"/>
      <c r="T8" s="42"/>
    </row>
    <row r="9" s="27" customFormat="1" ht="22.8" customHeight="1" spans="1:20">
      <c r="A9" s="37" t="s">
        <v>207</v>
      </c>
      <c r="B9" s="37" t="s">
        <v>201</v>
      </c>
      <c r="C9" s="37" t="s">
        <v>214</v>
      </c>
      <c r="D9" s="30" t="s">
        <v>273</v>
      </c>
      <c r="E9" s="20" t="s">
        <v>279</v>
      </c>
      <c r="F9" s="40">
        <v>12.67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>
        <v>12.67</v>
      </c>
      <c r="S9" s="40">
        <v>12.67</v>
      </c>
      <c r="T9" s="40"/>
    </row>
    <row r="10" s="27" customFormat="1" ht="22.9" customHeight="1" spans="1:20">
      <c r="A10" s="37" t="s">
        <v>207</v>
      </c>
      <c r="B10" s="37" t="s">
        <v>201</v>
      </c>
      <c r="C10" s="37" t="s">
        <v>217</v>
      </c>
      <c r="D10" s="30" t="s">
        <v>284</v>
      </c>
      <c r="E10" s="20" t="s">
        <v>285</v>
      </c>
      <c r="F10" s="23">
        <v>35.7</v>
      </c>
      <c r="G10" s="40">
        <v>35.7</v>
      </c>
      <c r="H10" s="40">
        <v>7.338</v>
      </c>
      <c r="I10" s="40"/>
      <c r="J10" s="40"/>
      <c r="K10" s="40"/>
      <c r="L10" s="40"/>
      <c r="M10" s="40"/>
      <c r="N10" s="40"/>
      <c r="O10" s="40"/>
      <c r="P10" s="40"/>
      <c r="Q10" s="40">
        <v>28.362</v>
      </c>
      <c r="R10" s="40"/>
      <c r="S10" s="40"/>
      <c r="T10" s="40"/>
    </row>
    <row r="11" ht="22.9" customHeight="1" spans="1:20">
      <c r="A11" s="37" t="s">
        <v>207</v>
      </c>
      <c r="B11" s="37" t="s">
        <v>201</v>
      </c>
      <c r="C11" s="37" t="s">
        <v>201</v>
      </c>
      <c r="D11" s="30" t="s">
        <v>271</v>
      </c>
      <c r="E11" s="5" t="s">
        <v>280</v>
      </c>
      <c r="F11" s="35">
        <v>566.22</v>
      </c>
      <c r="G11" s="35">
        <v>566.22</v>
      </c>
      <c r="H11" s="35">
        <v>253.12</v>
      </c>
      <c r="I11" s="35">
        <v>9</v>
      </c>
      <c r="J11" s="35"/>
      <c r="K11" s="35"/>
      <c r="L11" s="35"/>
      <c r="M11" s="35">
        <v>11</v>
      </c>
      <c r="N11" s="35"/>
      <c r="O11" s="35">
        <v>4.2</v>
      </c>
      <c r="P11" s="35"/>
      <c r="Q11" s="35">
        <v>288.9</v>
      </c>
      <c r="R11" s="35"/>
      <c r="S11" s="35"/>
      <c r="T11" s="35"/>
    </row>
    <row r="12" ht="22.9" customHeight="1" spans="1:6">
      <c r="A12" s="7" t="s">
        <v>354</v>
      </c>
      <c r="B12" s="7"/>
      <c r="C12" s="7"/>
      <c r="D12" s="7"/>
      <c r="E12" s="7"/>
      <c r="F12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zoomScale="130" zoomScaleNormal="130" topLeftCell="A2" workbookViewId="0">
      <selection activeCell="A3" sqref="A3:AD3"/>
    </sheetView>
  </sheetViews>
  <sheetFormatPr defaultColWidth="10" defaultRowHeight="14.4"/>
  <cols>
    <col min="1" max="1" width="4.5" customWidth="1"/>
    <col min="2" max="3" width="4.62962962962963" customWidth="1"/>
    <col min="4" max="4" width="10.1296296296296" customWidth="1"/>
    <col min="5" max="5" width="18.1296296296296" customWidth="1"/>
    <col min="6" max="6" width="10.75" customWidth="1"/>
    <col min="7" max="32" width="7.12962962962963" customWidth="1"/>
    <col min="33" max="34" width="9.75" customWidth="1"/>
  </cols>
  <sheetData>
    <row r="1" ht="13.9" customHeight="1" spans="1:32">
      <c r="A1" s="1"/>
      <c r="F1" s="1"/>
      <c r="AE1" s="16" t="s">
        <v>461</v>
      </c>
      <c r="AF1" s="16"/>
    </row>
    <row r="2" ht="43.9" customHeight="1" spans="1:3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ht="19.9" customHeight="1" spans="1:32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31</v>
      </c>
      <c r="AF3" s="9"/>
    </row>
    <row r="4" ht="24.95" customHeight="1" spans="1:32">
      <c r="A4" s="4" t="s">
        <v>167</v>
      </c>
      <c r="B4" s="4"/>
      <c r="C4" s="4"/>
      <c r="D4" s="4" t="s">
        <v>254</v>
      </c>
      <c r="E4" s="4" t="s">
        <v>255</v>
      </c>
      <c r="F4" s="4" t="s">
        <v>462</v>
      </c>
      <c r="G4" s="4" t="s">
        <v>463</v>
      </c>
      <c r="H4" s="4" t="s">
        <v>464</v>
      </c>
      <c r="I4" s="4" t="s">
        <v>465</v>
      </c>
      <c r="J4" s="4" t="s">
        <v>466</v>
      </c>
      <c r="K4" s="4" t="s">
        <v>467</v>
      </c>
      <c r="L4" s="4" t="s">
        <v>468</v>
      </c>
      <c r="M4" s="4" t="s">
        <v>469</v>
      </c>
      <c r="N4" s="4" t="s">
        <v>470</v>
      </c>
      <c r="O4" s="4" t="s">
        <v>471</v>
      </c>
      <c r="P4" s="4" t="s">
        <v>472</v>
      </c>
      <c r="Q4" s="4" t="s">
        <v>457</v>
      </c>
      <c r="R4" s="4" t="s">
        <v>459</v>
      </c>
      <c r="S4" s="4" t="s">
        <v>473</v>
      </c>
      <c r="T4" s="4" t="s">
        <v>452</v>
      </c>
      <c r="U4" s="4" t="s">
        <v>453</v>
      </c>
      <c r="V4" s="4" t="s">
        <v>456</v>
      </c>
      <c r="W4" s="4" t="s">
        <v>474</v>
      </c>
      <c r="X4" s="4" t="s">
        <v>475</v>
      </c>
      <c r="Y4" s="4" t="s">
        <v>476</v>
      </c>
      <c r="Z4" s="4" t="s">
        <v>477</v>
      </c>
      <c r="AA4" s="4" t="s">
        <v>455</v>
      </c>
      <c r="AB4" s="4" t="s">
        <v>478</v>
      </c>
      <c r="AC4" s="4" t="s">
        <v>458</v>
      </c>
      <c r="AD4" s="4" t="s">
        <v>479</v>
      </c>
      <c r="AE4" s="4" t="s">
        <v>480</v>
      </c>
      <c r="AF4" s="4" t="s">
        <v>460</v>
      </c>
    </row>
    <row r="5" ht="21.6" customHeight="1" spans="1:32">
      <c r="A5" s="4" t="s">
        <v>175</v>
      </c>
      <c r="B5" s="4" t="s">
        <v>176</v>
      </c>
      <c r="C5" s="4" t="s">
        <v>177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9" customHeight="1" spans="1:32">
      <c r="A6" s="29"/>
      <c r="B6" s="41"/>
      <c r="C6" s="41"/>
      <c r="D6" s="5"/>
      <c r="E6" s="5" t="s">
        <v>135</v>
      </c>
      <c r="F6" s="42">
        <v>614.59</v>
      </c>
      <c r="G6" s="42">
        <v>20.13</v>
      </c>
      <c r="H6" s="42">
        <v>51.5</v>
      </c>
      <c r="I6" s="42"/>
      <c r="J6" s="42"/>
      <c r="K6" s="42">
        <v>0.22</v>
      </c>
      <c r="L6" s="42">
        <v>7</v>
      </c>
      <c r="M6" s="42">
        <v>6.66</v>
      </c>
      <c r="N6" s="42"/>
      <c r="O6" s="42"/>
      <c r="P6" s="42">
        <v>3.5</v>
      </c>
      <c r="Q6" s="42"/>
      <c r="R6" s="42">
        <v>0.05</v>
      </c>
      <c r="S6" s="42"/>
      <c r="T6" s="42">
        <v>9</v>
      </c>
      <c r="U6" s="42"/>
      <c r="V6" s="42">
        <v>11</v>
      </c>
      <c r="W6" s="42"/>
      <c r="X6" s="42"/>
      <c r="Y6" s="42"/>
      <c r="Z6" s="42">
        <v>2</v>
      </c>
      <c r="AA6" s="42"/>
      <c r="AB6" s="42">
        <v>2</v>
      </c>
      <c r="AC6" s="42">
        <v>4.2</v>
      </c>
      <c r="AD6" s="42">
        <v>178.82</v>
      </c>
      <c r="AE6" s="42"/>
      <c r="AF6" s="42">
        <v>318.51</v>
      </c>
    </row>
    <row r="7" ht="22.9" customHeight="1" spans="1:32">
      <c r="A7" s="14"/>
      <c r="B7" s="14"/>
      <c r="C7" s="14"/>
      <c r="D7" s="12" t="s">
        <v>153</v>
      </c>
      <c r="E7" s="12" t="s">
        <v>3</v>
      </c>
      <c r="F7" s="42">
        <v>614.59</v>
      </c>
      <c r="G7" s="42">
        <v>20.13</v>
      </c>
      <c r="H7" s="42">
        <v>51.5</v>
      </c>
      <c r="I7" s="42"/>
      <c r="J7" s="42"/>
      <c r="K7" s="42">
        <v>0.22</v>
      </c>
      <c r="L7" s="42">
        <v>7</v>
      </c>
      <c r="M7" s="42">
        <v>6.66</v>
      </c>
      <c r="N7" s="42"/>
      <c r="O7" s="42"/>
      <c r="P7" s="42">
        <v>3.5</v>
      </c>
      <c r="Q7" s="42"/>
      <c r="R7" s="42">
        <v>0.05</v>
      </c>
      <c r="S7" s="42"/>
      <c r="T7" s="42">
        <v>9</v>
      </c>
      <c r="U7" s="42"/>
      <c r="V7" s="42">
        <v>11</v>
      </c>
      <c r="W7" s="42"/>
      <c r="X7" s="42"/>
      <c r="Y7" s="42"/>
      <c r="Z7" s="42">
        <v>2</v>
      </c>
      <c r="AA7" s="42"/>
      <c r="AB7" s="42">
        <v>2</v>
      </c>
      <c r="AC7" s="42">
        <v>4.2</v>
      </c>
      <c r="AD7" s="42">
        <v>178.82</v>
      </c>
      <c r="AE7" s="42"/>
      <c r="AF7" s="42">
        <v>318.51</v>
      </c>
    </row>
    <row r="8" ht="22.9" customHeight="1" spans="1:32">
      <c r="A8" s="14"/>
      <c r="B8" s="14"/>
      <c r="C8" s="14"/>
      <c r="D8" s="34" t="s">
        <v>154</v>
      </c>
      <c r="E8" s="34" t="s">
        <v>155</v>
      </c>
      <c r="F8" s="42">
        <v>614.59</v>
      </c>
      <c r="G8" s="42">
        <v>20.13</v>
      </c>
      <c r="H8" s="42">
        <v>51.5</v>
      </c>
      <c r="I8" s="42"/>
      <c r="J8" s="42"/>
      <c r="K8" s="42">
        <v>0.22</v>
      </c>
      <c r="L8" s="42">
        <v>7</v>
      </c>
      <c r="M8" s="42">
        <v>6.66</v>
      </c>
      <c r="N8" s="42"/>
      <c r="O8" s="42"/>
      <c r="P8" s="42">
        <v>3.5</v>
      </c>
      <c r="Q8" s="42"/>
      <c r="R8" s="42">
        <v>0.05</v>
      </c>
      <c r="S8" s="42"/>
      <c r="T8" s="42">
        <v>9</v>
      </c>
      <c r="U8" s="42"/>
      <c r="V8" s="42">
        <v>11</v>
      </c>
      <c r="W8" s="42"/>
      <c r="X8" s="42"/>
      <c r="Y8" s="42"/>
      <c r="Z8" s="42">
        <v>2</v>
      </c>
      <c r="AA8" s="42"/>
      <c r="AB8" s="42">
        <v>2</v>
      </c>
      <c r="AC8" s="42">
        <v>4.2</v>
      </c>
      <c r="AD8" s="42">
        <v>178.82</v>
      </c>
      <c r="AE8" s="42"/>
      <c r="AF8" s="42">
        <v>318.51</v>
      </c>
    </row>
    <row r="9" s="27" customFormat="1" ht="22.8" customHeight="1" spans="1:32">
      <c r="A9" s="37" t="s">
        <v>207</v>
      </c>
      <c r="B9" s="37" t="s">
        <v>201</v>
      </c>
      <c r="C9" s="37" t="s">
        <v>214</v>
      </c>
      <c r="D9" s="30" t="s">
        <v>273</v>
      </c>
      <c r="E9" s="20" t="s">
        <v>279</v>
      </c>
      <c r="F9" s="40">
        <v>12.67</v>
      </c>
      <c r="G9" s="40">
        <v>4.46</v>
      </c>
      <c r="H9" s="40"/>
      <c r="I9" s="40"/>
      <c r="J9" s="40"/>
      <c r="K9" s="40">
        <v>0.12</v>
      </c>
      <c r="L9" s="40">
        <v>0.5</v>
      </c>
      <c r="M9" s="40">
        <v>0.36</v>
      </c>
      <c r="N9" s="40"/>
      <c r="O9" s="40"/>
      <c r="P9" s="40">
        <v>3.5</v>
      </c>
      <c r="Q9" s="40"/>
      <c r="R9" s="40"/>
      <c r="S9" s="40"/>
      <c r="T9" s="40"/>
      <c r="U9" s="40"/>
      <c r="V9" s="40"/>
      <c r="W9" s="40"/>
      <c r="X9" s="40"/>
      <c r="Y9" s="40"/>
      <c r="Z9" s="40">
        <v>2</v>
      </c>
      <c r="AA9" s="40"/>
      <c r="AB9" s="40"/>
      <c r="AC9" s="40"/>
      <c r="AD9" s="40">
        <v>0.432</v>
      </c>
      <c r="AE9" s="40"/>
      <c r="AF9" s="40">
        <v>1.3</v>
      </c>
    </row>
    <row r="10" s="27" customFormat="1" ht="22.9" customHeight="1" spans="1:32">
      <c r="A10" s="37" t="s">
        <v>207</v>
      </c>
      <c r="B10" s="37" t="s">
        <v>201</v>
      </c>
      <c r="C10" s="37" t="s">
        <v>217</v>
      </c>
      <c r="D10" s="30" t="s">
        <v>284</v>
      </c>
      <c r="E10" s="20" t="s">
        <v>285</v>
      </c>
      <c r="F10" s="40">
        <v>35.7</v>
      </c>
      <c r="G10" s="40">
        <v>0.138</v>
      </c>
      <c r="H10" s="40">
        <v>1.5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>
        <v>5.7</v>
      </c>
      <c r="AE10" s="40"/>
      <c r="AF10" s="40">
        <v>28.362</v>
      </c>
    </row>
    <row r="11" ht="22.9" customHeight="1" spans="1:32">
      <c r="A11" s="37" t="s">
        <v>207</v>
      </c>
      <c r="B11" s="37" t="s">
        <v>201</v>
      </c>
      <c r="C11" s="37" t="s">
        <v>201</v>
      </c>
      <c r="D11" s="30" t="s">
        <v>271</v>
      </c>
      <c r="E11" s="5" t="s">
        <v>280</v>
      </c>
      <c r="F11" s="35">
        <v>566.22</v>
      </c>
      <c r="G11" s="35">
        <v>15.53</v>
      </c>
      <c r="H11" s="35">
        <v>50</v>
      </c>
      <c r="I11" s="35"/>
      <c r="J11" s="35"/>
      <c r="K11" s="35">
        <v>0.1</v>
      </c>
      <c r="L11" s="35">
        <v>6.5</v>
      </c>
      <c r="M11" s="35">
        <v>6.3</v>
      </c>
      <c r="N11" s="35"/>
      <c r="O11" s="35"/>
      <c r="P11" s="35"/>
      <c r="Q11" s="35"/>
      <c r="R11" s="35">
        <v>0.05</v>
      </c>
      <c r="S11" s="35"/>
      <c r="T11" s="35">
        <v>9</v>
      </c>
      <c r="U11" s="35"/>
      <c r="V11" s="35">
        <v>11</v>
      </c>
      <c r="W11" s="35"/>
      <c r="X11" s="35"/>
      <c r="Y11" s="35"/>
      <c r="Z11" s="35"/>
      <c r="AA11" s="35"/>
      <c r="AB11" s="35">
        <v>2</v>
      </c>
      <c r="AC11" s="35">
        <v>4.2</v>
      </c>
      <c r="AD11" s="35">
        <v>172.69</v>
      </c>
      <c r="AE11" s="35"/>
      <c r="AF11" s="35">
        <v>288.85</v>
      </c>
    </row>
    <row r="12" ht="16.35" customHeight="1" spans="1:5">
      <c r="A12" s="7" t="s">
        <v>354</v>
      </c>
      <c r="B12" s="7"/>
      <c r="C12" s="7"/>
      <c r="D12" s="7"/>
      <c r="E12" s="7"/>
    </row>
  </sheetData>
  <mergeCells count="35">
    <mergeCell ref="AE1:AF1"/>
    <mergeCell ref="A2:AF2"/>
    <mergeCell ref="A3:AD3"/>
    <mergeCell ref="AE3:AF3"/>
    <mergeCell ref="A4:C4"/>
    <mergeCell ref="A12:E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60" zoomScaleNormal="160" workbookViewId="0">
      <selection activeCell="A3" sqref="A3:G3"/>
    </sheetView>
  </sheetViews>
  <sheetFormatPr defaultColWidth="10" defaultRowHeight="14.4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.35" customHeight="1" spans="1:8">
      <c r="A1" s="1"/>
      <c r="G1" s="16" t="s">
        <v>481</v>
      </c>
      <c r="H1" s="16"/>
    </row>
    <row r="2" ht="33.6" customHeight="1" spans="1:8">
      <c r="A2" s="28" t="s">
        <v>20</v>
      </c>
      <c r="B2" s="28"/>
      <c r="C2" s="28"/>
      <c r="D2" s="28"/>
      <c r="E2" s="28"/>
      <c r="F2" s="28"/>
      <c r="G2" s="28"/>
      <c r="H2" s="28"/>
    </row>
    <row r="3" ht="24.2" customHeight="1" spans="1:8">
      <c r="A3" s="11" t="s">
        <v>30</v>
      </c>
      <c r="B3" s="11"/>
      <c r="C3" s="11"/>
      <c r="D3" s="11"/>
      <c r="E3" s="11"/>
      <c r="F3" s="11"/>
      <c r="G3" s="11"/>
      <c r="H3" s="9" t="s">
        <v>31</v>
      </c>
    </row>
    <row r="4" ht="23.25" customHeight="1" spans="1:8">
      <c r="A4" s="4" t="s">
        <v>482</v>
      </c>
      <c r="B4" s="4" t="s">
        <v>483</v>
      </c>
      <c r="C4" s="4" t="s">
        <v>484</v>
      </c>
      <c r="D4" s="4" t="s">
        <v>485</v>
      </c>
      <c r="E4" s="4" t="s">
        <v>486</v>
      </c>
      <c r="F4" s="4"/>
      <c r="G4" s="4"/>
      <c r="H4" s="4" t="s">
        <v>487</v>
      </c>
    </row>
    <row r="5" ht="25.9" customHeight="1" spans="1:8">
      <c r="A5" s="4"/>
      <c r="B5" s="4"/>
      <c r="C5" s="4"/>
      <c r="D5" s="4"/>
      <c r="E5" s="4" t="s">
        <v>137</v>
      </c>
      <c r="F5" s="4" t="s">
        <v>488</v>
      </c>
      <c r="G5" s="4" t="s">
        <v>489</v>
      </c>
      <c r="H5" s="4"/>
    </row>
    <row r="6" ht="22.9" customHeight="1" spans="1:8">
      <c r="A6" s="14"/>
      <c r="B6" s="14" t="s">
        <v>135</v>
      </c>
      <c r="C6" s="13">
        <v>16.7</v>
      </c>
      <c r="D6" s="13"/>
      <c r="E6" s="13">
        <v>4.2</v>
      </c>
      <c r="F6" s="13"/>
      <c r="G6" s="13">
        <v>4.2</v>
      </c>
      <c r="H6" s="13">
        <v>12.5</v>
      </c>
    </row>
    <row r="7" ht="22.9" customHeight="1" spans="1:8">
      <c r="A7" s="12" t="s">
        <v>153</v>
      </c>
      <c r="B7" s="12" t="s">
        <v>3</v>
      </c>
      <c r="C7" s="13">
        <v>16.7</v>
      </c>
      <c r="D7" s="13"/>
      <c r="E7" s="13">
        <v>4.2</v>
      </c>
      <c r="F7" s="13"/>
      <c r="G7" s="13">
        <v>4.2</v>
      </c>
      <c r="H7" s="13">
        <v>12.5</v>
      </c>
    </row>
    <row r="8" ht="22.9" customHeight="1" spans="1:8">
      <c r="A8" s="30" t="s">
        <v>160</v>
      </c>
      <c r="B8" s="30" t="s">
        <v>161</v>
      </c>
      <c r="C8" s="40">
        <v>1.5</v>
      </c>
      <c r="D8" s="40"/>
      <c r="E8" s="23"/>
      <c r="F8" s="40"/>
      <c r="G8" s="40"/>
      <c r="H8" s="40">
        <v>1.5</v>
      </c>
    </row>
    <row r="9" ht="16.35" customHeight="1" spans="1:8">
      <c r="A9" s="30" t="s">
        <v>154</v>
      </c>
      <c r="B9" s="30" t="s">
        <v>155</v>
      </c>
      <c r="C9" s="35">
        <v>15.2</v>
      </c>
      <c r="D9" s="35"/>
      <c r="E9" s="6">
        <v>4.2</v>
      </c>
      <c r="F9" s="35"/>
      <c r="G9" s="35">
        <v>4.2</v>
      </c>
      <c r="H9" s="35">
        <v>11</v>
      </c>
    </row>
    <row r="10" spans="1:3">
      <c r="A10" s="7" t="s">
        <v>354</v>
      </c>
      <c r="B10" s="7"/>
      <c r="C10" s="7"/>
    </row>
  </sheetData>
  <mergeCells count="10">
    <mergeCell ref="G1:H1"/>
    <mergeCell ref="A2:H2"/>
    <mergeCell ref="A3:G3"/>
    <mergeCell ref="E4:G4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</cols>
  <sheetData>
    <row r="1" ht="16.35" customHeight="1" spans="1:8">
      <c r="A1" s="1"/>
      <c r="G1" s="16" t="s">
        <v>490</v>
      </c>
      <c r="H1" s="16"/>
    </row>
    <row r="2" ht="38.85" customHeight="1" spans="1:8">
      <c r="A2" s="28" t="s">
        <v>21</v>
      </c>
      <c r="B2" s="28"/>
      <c r="C2" s="28"/>
      <c r="D2" s="28"/>
      <c r="E2" s="28"/>
      <c r="F2" s="28"/>
      <c r="G2" s="28"/>
      <c r="H2" s="28"/>
    </row>
    <row r="3" ht="24.2" customHeight="1" spans="1:8">
      <c r="A3" s="11" t="s">
        <v>30</v>
      </c>
      <c r="B3" s="11"/>
      <c r="C3" s="11"/>
      <c r="D3" s="11"/>
      <c r="E3" s="11"/>
      <c r="F3" s="11"/>
      <c r="G3" s="11"/>
      <c r="H3" s="9" t="s">
        <v>31</v>
      </c>
    </row>
    <row r="4" ht="23.25" customHeight="1" spans="1:8">
      <c r="A4" s="4" t="s">
        <v>168</v>
      </c>
      <c r="B4" s="4" t="s">
        <v>169</v>
      </c>
      <c r="C4" s="4" t="s">
        <v>135</v>
      </c>
      <c r="D4" s="4" t="s">
        <v>491</v>
      </c>
      <c r="E4" s="4"/>
      <c r="F4" s="4"/>
      <c r="G4" s="4"/>
      <c r="H4" s="4" t="s">
        <v>171</v>
      </c>
    </row>
    <row r="5" ht="19.9" customHeight="1" spans="1:8">
      <c r="A5" s="4"/>
      <c r="B5" s="4"/>
      <c r="C5" s="4"/>
      <c r="D5" s="4" t="s">
        <v>137</v>
      </c>
      <c r="E5" s="4" t="s">
        <v>314</v>
      </c>
      <c r="F5" s="4"/>
      <c r="G5" s="4" t="s">
        <v>315</v>
      </c>
      <c r="H5" s="4"/>
    </row>
    <row r="6" ht="27.6" customHeight="1" spans="1:8">
      <c r="A6" s="4"/>
      <c r="B6" s="4"/>
      <c r="C6" s="4"/>
      <c r="D6" s="4"/>
      <c r="E6" s="4" t="s">
        <v>293</v>
      </c>
      <c r="F6" s="4" t="s">
        <v>265</v>
      </c>
      <c r="G6" s="4"/>
      <c r="H6" s="4"/>
    </row>
    <row r="7" ht="22.9" customHeight="1" spans="1:8">
      <c r="A7" s="14"/>
      <c r="B7" s="29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34"/>
      <c r="B9" s="34"/>
      <c r="C9" s="13"/>
      <c r="D9" s="13"/>
      <c r="E9" s="13"/>
      <c r="F9" s="13"/>
      <c r="G9" s="13"/>
      <c r="H9" s="13"/>
    </row>
    <row r="10" ht="22.9" customHeight="1" spans="1:8">
      <c r="A10" s="34"/>
      <c r="B10" s="34"/>
      <c r="C10" s="13"/>
      <c r="D10" s="13"/>
      <c r="E10" s="13"/>
      <c r="F10" s="13"/>
      <c r="G10" s="13"/>
      <c r="H10" s="13"/>
    </row>
    <row r="11" ht="22.9" customHeight="1" spans="1:8">
      <c r="A11" s="34"/>
      <c r="B11" s="34"/>
      <c r="C11" s="13"/>
      <c r="D11" s="13"/>
      <c r="E11" s="13"/>
      <c r="F11" s="13"/>
      <c r="G11" s="13"/>
      <c r="H11" s="13"/>
    </row>
    <row r="12" ht="22.9" customHeight="1" spans="1:8">
      <c r="A12" s="30"/>
      <c r="B12" s="30"/>
      <c r="C12" s="6"/>
      <c r="D12" s="6"/>
      <c r="E12" s="35"/>
      <c r="F12" s="35"/>
      <c r="G12" s="35"/>
      <c r="H12" s="35"/>
    </row>
    <row r="13" ht="16.35" customHeight="1" spans="1:3">
      <c r="A13" s="7" t="s">
        <v>354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4.4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1" width="9.75" customWidth="1"/>
  </cols>
  <sheetData>
    <row r="1" ht="16.35" customHeight="1" spans="1:20">
      <c r="A1" s="1"/>
      <c r="S1" s="16" t="s">
        <v>492</v>
      </c>
      <c r="T1" s="16"/>
    </row>
    <row r="2" ht="47.45" customHeight="1" spans="1:17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ht="24.2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27.95" customHeight="1" spans="1:20">
      <c r="A4" s="4" t="s">
        <v>167</v>
      </c>
      <c r="B4" s="4"/>
      <c r="C4" s="4"/>
      <c r="D4" s="4" t="s">
        <v>254</v>
      </c>
      <c r="E4" s="4" t="s">
        <v>255</v>
      </c>
      <c r="F4" s="4" t="s">
        <v>256</v>
      </c>
      <c r="G4" s="4" t="s">
        <v>257</v>
      </c>
      <c r="H4" s="4" t="s">
        <v>258</v>
      </c>
      <c r="I4" s="4" t="s">
        <v>259</v>
      </c>
      <c r="J4" s="4" t="s">
        <v>260</v>
      </c>
      <c r="K4" s="4" t="s">
        <v>261</v>
      </c>
      <c r="L4" s="4" t="s">
        <v>262</v>
      </c>
      <c r="M4" s="4" t="s">
        <v>263</v>
      </c>
      <c r="N4" s="4" t="s">
        <v>264</v>
      </c>
      <c r="O4" s="4" t="s">
        <v>265</v>
      </c>
      <c r="P4" s="4" t="s">
        <v>266</v>
      </c>
      <c r="Q4" s="4" t="s">
        <v>267</v>
      </c>
      <c r="R4" s="4" t="s">
        <v>268</v>
      </c>
      <c r="S4" s="4" t="s">
        <v>269</v>
      </c>
      <c r="T4" s="4" t="s">
        <v>270</v>
      </c>
    </row>
    <row r="5" ht="20.25" customHeight="1" spans="1:20">
      <c r="A5" s="4" t="s">
        <v>175</v>
      </c>
      <c r="B5" s="4" t="s">
        <v>176</v>
      </c>
      <c r="C5" s="4" t="s">
        <v>177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36"/>
      <c r="B8" s="36"/>
      <c r="C8" s="36"/>
      <c r="D8" s="34"/>
      <c r="E8" s="3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37"/>
      <c r="B9" s="37"/>
      <c r="C9" s="37"/>
      <c r="D9" s="30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ht="16.35" customHeight="1" spans="1:6">
      <c r="A10" s="7" t="s">
        <v>354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87962962962963" customWidth="1"/>
    <col min="3" max="3" width="52.3796296296296" customWidth="1"/>
  </cols>
  <sheetData>
    <row r="1" ht="32.85" customHeight="1" spans="1:3">
      <c r="A1" s="1"/>
      <c r="B1" s="10" t="s">
        <v>4</v>
      </c>
      <c r="C1" s="10"/>
    </row>
    <row r="2" ht="24.95" customHeight="1" spans="2:3">
      <c r="B2" s="10"/>
      <c r="C2" s="10"/>
    </row>
    <row r="3" ht="31.15" customHeight="1" spans="2:3">
      <c r="B3" s="77" t="s">
        <v>5</v>
      </c>
      <c r="C3" s="77"/>
    </row>
    <row r="4" ht="32.65" customHeight="1" spans="2:3">
      <c r="B4" s="78">
        <v>1</v>
      </c>
      <c r="C4" s="79" t="s">
        <v>6</v>
      </c>
    </row>
    <row r="5" ht="32.65" customHeight="1" spans="2:3">
      <c r="B5" s="78">
        <v>2</v>
      </c>
      <c r="C5" s="80" t="s">
        <v>7</v>
      </c>
    </row>
    <row r="6" ht="32.65" customHeight="1" spans="2:3">
      <c r="B6" s="78">
        <v>3</v>
      </c>
      <c r="C6" s="79" t="s">
        <v>8</v>
      </c>
    </row>
    <row r="7" ht="32.65" customHeight="1" spans="2:3">
      <c r="B7" s="78">
        <v>4</v>
      </c>
      <c r="C7" s="79" t="s">
        <v>9</v>
      </c>
    </row>
    <row r="8" ht="32.65" customHeight="1" spans="2:3">
      <c r="B8" s="78">
        <v>5</v>
      </c>
      <c r="C8" s="79" t="s">
        <v>10</v>
      </c>
    </row>
    <row r="9" ht="32.65" customHeight="1" spans="2:3">
      <c r="B9" s="78">
        <v>6</v>
      </c>
      <c r="C9" s="79" t="s">
        <v>11</v>
      </c>
    </row>
    <row r="10" ht="32.65" customHeight="1" spans="2:3">
      <c r="B10" s="78">
        <v>7</v>
      </c>
      <c r="C10" s="79" t="s">
        <v>12</v>
      </c>
    </row>
    <row r="11" ht="32.65" customHeight="1" spans="2:3">
      <c r="B11" s="78">
        <v>8</v>
      </c>
      <c r="C11" s="79" t="s">
        <v>13</v>
      </c>
    </row>
    <row r="12" ht="32.65" customHeight="1" spans="2:3">
      <c r="B12" s="78">
        <v>9</v>
      </c>
      <c r="C12" s="79" t="s">
        <v>14</v>
      </c>
    </row>
    <row r="13" ht="32.65" customHeight="1" spans="2:3">
      <c r="B13" s="78">
        <v>10</v>
      </c>
      <c r="C13" s="79" t="s">
        <v>15</v>
      </c>
    </row>
    <row r="14" ht="32.65" customHeight="1" spans="2:3">
      <c r="B14" s="78">
        <v>11</v>
      </c>
      <c r="C14" s="79" t="s">
        <v>16</v>
      </c>
    </row>
    <row r="15" ht="32.65" customHeight="1" spans="2:3">
      <c r="B15" s="78">
        <v>12</v>
      </c>
      <c r="C15" s="79" t="s">
        <v>17</v>
      </c>
    </row>
    <row r="16" ht="32.65" customHeight="1" spans="2:3">
      <c r="B16" s="78">
        <v>13</v>
      </c>
      <c r="C16" s="79" t="s">
        <v>18</v>
      </c>
    </row>
    <row r="17" ht="32.65" customHeight="1" spans="2:3">
      <c r="B17" s="78">
        <v>14</v>
      </c>
      <c r="C17" s="79" t="s">
        <v>19</v>
      </c>
    </row>
    <row r="18" ht="32.65" customHeight="1" spans="2:3">
      <c r="B18" s="78">
        <v>15</v>
      </c>
      <c r="C18" s="79" t="s">
        <v>20</v>
      </c>
    </row>
    <row r="19" ht="32.65" customHeight="1" spans="2:3">
      <c r="B19" s="78">
        <v>16</v>
      </c>
      <c r="C19" s="79" t="s">
        <v>21</v>
      </c>
    </row>
    <row r="20" ht="32.65" customHeight="1" spans="2:3">
      <c r="B20" s="78">
        <v>17</v>
      </c>
      <c r="C20" s="79" t="s">
        <v>22</v>
      </c>
    </row>
    <row r="21" ht="32.65" customHeight="1" spans="2:3">
      <c r="B21" s="78">
        <v>18</v>
      </c>
      <c r="C21" s="79" t="s">
        <v>23</v>
      </c>
    </row>
    <row r="22" ht="32.65" customHeight="1" spans="2:3">
      <c r="B22" s="78">
        <v>19</v>
      </c>
      <c r="C22" s="79" t="s">
        <v>24</v>
      </c>
    </row>
    <row r="23" ht="32.65" customHeight="1" spans="2:3">
      <c r="B23" s="78">
        <v>20</v>
      </c>
      <c r="C23" s="79" t="s">
        <v>25</v>
      </c>
    </row>
    <row r="24" ht="32.65" customHeight="1" spans="2:3">
      <c r="B24" s="78">
        <v>21</v>
      </c>
      <c r="C24" s="79" t="s">
        <v>26</v>
      </c>
    </row>
    <row r="25" ht="32.65" customHeight="1" spans="2:3">
      <c r="B25" s="78">
        <v>22</v>
      </c>
      <c r="C25" s="79" t="s">
        <v>27</v>
      </c>
    </row>
    <row r="26" ht="32.65" customHeight="1" spans="2:3">
      <c r="B26" s="78">
        <v>23</v>
      </c>
      <c r="C26" s="79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</cols>
  <sheetData>
    <row r="1" ht="16.35" customHeight="1" spans="1:8">
      <c r="A1" s="1"/>
      <c r="H1" s="16" t="s">
        <v>493</v>
      </c>
    </row>
    <row r="2" ht="38.85" customHeight="1" spans="1:8">
      <c r="A2" s="28" t="s">
        <v>24</v>
      </c>
      <c r="B2" s="28"/>
      <c r="C2" s="28"/>
      <c r="D2" s="28"/>
      <c r="E2" s="28"/>
      <c r="F2" s="28"/>
      <c r="G2" s="28"/>
      <c r="H2" s="28"/>
    </row>
    <row r="3" ht="24.2" customHeight="1" spans="1:8">
      <c r="A3" s="11" t="s">
        <v>30</v>
      </c>
      <c r="B3" s="11"/>
      <c r="C3" s="11"/>
      <c r="D3" s="11"/>
      <c r="E3" s="11"/>
      <c r="F3" s="11"/>
      <c r="G3" s="11"/>
      <c r="H3" s="9" t="s">
        <v>31</v>
      </c>
    </row>
    <row r="4" ht="19.9" customHeight="1" spans="1:8">
      <c r="A4" s="4" t="s">
        <v>168</v>
      </c>
      <c r="B4" s="4" t="s">
        <v>169</v>
      </c>
      <c r="C4" s="4" t="s">
        <v>135</v>
      </c>
      <c r="D4" s="4" t="s">
        <v>494</v>
      </c>
      <c r="E4" s="4"/>
      <c r="F4" s="4"/>
      <c r="G4" s="4"/>
      <c r="H4" s="4" t="s">
        <v>171</v>
      </c>
    </row>
    <row r="5" ht="23.25" customHeight="1" spans="1:8">
      <c r="A5" s="4"/>
      <c r="B5" s="4"/>
      <c r="C5" s="4"/>
      <c r="D5" s="4" t="s">
        <v>137</v>
      </c>
      <c r="E5" s="4" t="s">
        <v>314</v>
      </c>
      <c r="F5" s="4"/>
      <c r="G5" s="4" t="s">
        <v>315</v>
      </c>
      <c r="H5" s="4"/>
    </row>
    <row r="6" ht="23.25" customHeight="1" spans="1:8">
      <c r="A6" s="4"/>
      <c r="B6" s="4"/>
      <c r="C6" s="4"/>
      <c r="D6" s="4"/>
      <c r="E6" s="4" t="s">
        <v>293</v>
      </c>
      <c r="F6" s="4" t="s">
        <v>265</v>
      </c>
      <c r="G6" s="4"/>
      <c r="H6" s="4"/>
    </row>
    <row r="7" ht="22.9" customHeight="1" spans="1:8">
      <c r="A7" s="14"/>
      <c r="B7" s="29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34"/>
      <c r="B9" s="34"/>
      <c r="C9" s="13"/>
      <c r="D9" s="13"/>
      <c r="E9" s="13"/>
      <c r="F9" s="13"/>
      <c r="G9" s="13"/>
      <c r="H9" s="13"/>
    </row>
    <row r="10" ht="22.9" customHeight="1" spans="1:8">
      <c r="A10" s="34"/>
      <c r="B10" s="34"/>
      <c r="C10" s="13"/>
      <c r="D10" s="13"/>
      <c r="E10" s="13"/>
      <c r="F10" s="13"/>
      <c r="G10" s="13"/>
      <c r="H10" s="13"/>
    </row>
    <row r="11" ht="22.9" customHeight="1" spans="1:8">
      <c r="A11" s="34"/>
      <c r="B11" s="34"/>
      <c r="C11" s="13"/>
      <c r="D11" s="13"/>
      <c r="E11" s="13"/>
      <c r="F11" s="13"/>
      <c r="G11" s="13"/>
      <c r="H11" s="13"/>
    </row>
    <row r="12" ht="22.9" customHeight="1" spans="1:8">
      <c r="A12" s="30"/>
      <c r="B12" s="30"/>
      <c r="C12" s="6"/>
      <c r="D12" s="6"/>
      <c r="E12" s="35"/>
      <c r="F12" s="35"/>
      <c r="G12" s="35"/>
      <c r="H12" s="35"/>
    </row>
    <row r="13" ht="16.35" customHeight="1" spans="1:3">
      <c r="A13" s="7" t="s">
        <v>354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</cols>
  <sheetData>
    <row r="1" ht="16.35" customHeight="1" spans="1:8">
      <c r="A1" s="1"/>
      <c r="H1" s="16" t="s">
        <v>495</v>
      </c>
    </row>
    <row r="2" ht="38.85" customHeight="1" spans="1:8">
      <c r="A2" s="28" t="s">
        <v>25</v>
      </c>
      <c r="B2" s="28"/>
      <c r="C2" s="28"/>
      <c r="D2" s="28"/>
      <c r="E2" s="28"/>
      <c r="F2" s="28"/>
      <c r="G2" s="28"/>
      <c r="H2" s="28"/>
    </row>
    <row r="3" ht="24.2" customHeight="1" spans="1:8">
      <c r="A3" s="11" t="s">
        <v>30</v>
      </c>
      <c r="B3" s="11"/>
      <c r="C3" s="11"/>
      <c r="D3" s="11"/>
      <c r="E3" s="11"/>
      <c r="F3" s="11"/>
      <c r="G3" s="11"/>
      <c r="H3" s="9" t="s">
        <v>31</v>
      </c>
    </row>
    <row r="4" ht="20.65" customHeight="1" spans="1:8">
      <c r="A4" s="4" t="s">
        <v>168</v>
      </c>
      <c r="B4" s="4" t="s">
        <v>169</v>
      </c>
      <c r="C4" s="4" t="s">
        <v>135</v>
      </c>
      <c r="D4" s="4" t="s">
        <v>496</v>
      </c>
      <c r="E4" s="4"/>
      <c r="F4" s="4"/>
      <c r="G4" s="4"/>
      <c r="H4" s="4" t="s">
        <v>171</v>
      </c>
    </row>
    <row r="5" ht="18.95" customHeight="1" spans="1:8">
      <c r="A5" s="4"/>
      <c r="B5" s="4"/>
      <c r="C5" s="4"/>
      <c r="D5" s="4" t="s">
        <v>137</v>
      </c>
      <c r="E5" s="4" t="s">
        <v>314</v>
      </c>
      <c r="F5" s="4"/>
      <c r="G5" s="4" t="s">
        <v>315</v>
      </c>
      <c r="H5" s="4"/>
    </row>
    <row r="6" ht="24.2" customHeight="1" spans="1:8">
      <c r="A6" s="4"/>
      <c r="B6" s="4"/>
      <c r="C6" s="4"/>
      <c r="D6" s="4"/>
      <c r="E6" s="4" t="s">
        <v>293</v>
      </c>
      <c r="F6" s="4" t="s">
        <v>265</v>
      </c>
      <c r="G6" s="4"/>
      <c r="H6" s="4"/>
    </row>
    <row r="7" ht="22.9" customHeight="1" spans="1:8">
      <c r="A7" s="14"/>
      <c r="B7" s="29" t="s">
        <v>135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34"/>
      <c r="B9" s="34"/>
      <c r="C9" s="13"/>
      <c r="D9" s="13"/>
      <c r="E9" s="13"/>
      <c r="F9" s="13"/>
      <c r="G9" s="13"/>
      <c r="H9" s="13"/>
    </row>
    <row r="10" ht="22.9" customHeight="1" spans="1:8">
      <c r="A10" s="34"/>
      <c r="B10" s="34"/>
      <c r="C10" s="13"/>
      <c r="D10" s="13"/>
      <c r="E10" s="13"/>
      <c r="F10" s="13"/>
      <c r="G10" s="13"/>
      <c r="H10" s="13"/>
    </row>
    <row r="11" ht="22.9" customHeight="1" spans="1:8">
      <c r="A11" s="34"/>
      <c r="B11" s="34"/>
      <c r="C11" s="13"/>
      <c r="D11" s="13"/>
      <c r="E11" s="13"/>
      <c r="F11" s="13"/>
      <c r="G11" s="13"/>
      <c r="H11" s="13"/>
    </row>
    <row r="12" ht="22.9" customHeight="1" spans="1:8">
      <c r="A12" s="30"/>
      <c r="B12" s="30"/>
      <c r="C12" s="6"/>
      <c r="D12" s="6"/>
      <c r="E12" s="35"/>
      <c r="F12" s="35"/>
      <c r="G12" s="35"/>
      <c r="H12" s="35"/>
    </row>
    <row r="13" ht="16.35" customHeight="1" spans="1:4">
      <c r="A13" s="7" t="s">
        <v>354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zoomScale="130" zoomScaleNormal="130" topLeftCell="A3" workbookViewId="0">
      <selection activeCell="A3" sqref="A3:L3"/>
    </sheetView>
  </sheetViews>
  <sheetFormatPr defaultColWidth="10" defaultRowHeight="14.4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497</v>
      </c>
      <c r="N1" s="16"/>
    </row>
    <row r="2" ht="45.75" customHeight="1" spans="1:14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.2" customHeight="1" spans="1:14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31</v>
      </c>
      <c r="N3" s="9"/>
    </row>
    <row r="4" ht="26.1" customHeight="1" spans="1:14">
      <c r="A4" s="4" t="s">
        <v>254</v>
      </c>
      <c r="B4" s="4" t="s">
        <v>498</v>
      </c>
      <c r="C4" s="4" t="s">
        <v>499</v>
      </c>
      <c r="D4" s="4"/>
      <c r="E4" s="4"/>
      <c r="F4" s="4"/>
      <c r="G4" s="4"/>
      <c r="H4" s="4"/>
      <c r="I4" s="4"/>
      <c r="J4" s="4"/>
      <c r="K4" s="4"/>
      <c r="L4" s="4"/>
      <c r="M4" s="4" t="s">
        <v>500</v>
      </c>
      <c r="N4" s="4"/>
    </row>
    <row r="5" ht="31.9" customHeight="1" spans="1:14">
      <c r="A5" s="4"/>
      <c r="B5" s="4"/>
      <c r="C5" s="4" t="s">
        <v>501</v>
      </c>
      <c r="D5" s="4" t="s">
        <v>138</v>
      </c>
      <c r="E5" s="4"/>
      <c r="F5" s="4"/>
      <c r="G5" s="4"/>
      <c r="H5" s="4"/>
      <c r="I5" s="4"/>
      <c r="J5" s="4" t="s">
        <v>502</v>
      </c>
      <c r="K5" s="4" t="s">
        <v>140</v>
      </c>
      <c r="L5" s="4" t="s">
        <v>141</v>
      </c>
      <c r="M5" s="4" t="s">
        <v>503</v>
      </c>
      <c r="N5" s="4" t="s">
        <v>504</v>
      </c>
    </row>
    <row r="6" ht="44.85" customHeight="1" spans="1:14">
      <c r="A6" s="4"/>
      <c r="B6" s="4"/>
      <c r="C6" s="4"/>
      <c r="D6" s="4" t="s">
        <v>505</v>
      </c>
      <c r="E6" s="4" t="s">
        <v>506</v>
      </c>
      <c r="F6" s="4" t="s">
        <v>507</v>
      </c>
      <c r="G6" s="4" t="s">
        <v>508</v>
      </c>
      <c r="H6" s="4" t="s">
        <v>509</v>
      </c>
      <c r="I6" s="4" t="s">
        <v>510</v>
      </c>
      <c r="J6" s="4"/>
      <c r="K6" s="4"/>
      <c r="L6" s="4"/>
      <c r="M6" s="4"/>
      <c r="N6" s="4"/>
    </row>
    <row r="7" ht="22.9" customHeight="1" spans="1:14">
      <c r="A7" s="14"/>
      <c r="B7" s="29" t="s">
        <v>135</v>
      </c>
      <c r="C7" s="13">
        <v>42257.46</v>
      </c>
      <c r="D7" s="13">
        <v>42257.46</v>
      </c>
      <c r="E7" s="13">
        <v>42257.46</v>
      </c>
      <c r="F7" s="13"/>
      <c r="G7" s="13"/>
      <c r="H7" s="13"/>
      <c r="I7" s="13"/>
      <c r="J7" s="13"/>
      <c r="K7" s="13"/>
      <c r="L7" s="13"/>
      <c r="M7" s="13">
        <v>42257.46</v>
      </c>
      <c r="N7" s="14"/>
    </row>
    <row r="8" ht="22.9" customHeight="1" spans="1:14">
      <c r="A8" s="12" t="s">
        <v>153</v>
      </c>
      <c r="B8" s="12" t="s">
        <v>3</v>
      </c>
      <c r="C8" s="13">
        <v>42257.46</v>
      </c>
      <c r="D8" s="13">
        <v>42257.46</v>
      </c>
      <c r="E8" s="13">
        <v>42257.46</v>
      </c>
      <c r="F8" s="13"/>
      <c r="G8" s="13"/>
      <c r="H8" s="13"/>
      <c r="I8" s="13"/>
      <c r="J8" s="13"/>
      <c r="K8" s="13"/>
      <c r="L8" s="13"/>
      <c r="M8" s="13">
        <v>42257.46</v>
      </c>
      <c r="N8" s="14"/>
    </row>
    <row r="9" ht="22.9" customHeight="1" spans="1:14">
      <c r="A9" s="30" t="s">
        <v>511</v>
      </c>
      <c r="B9" s="31" t="s">
        <v>512</v>
      </c>
      <c r="C9" s="6">
        <v>9</v>
      </c>
      <c r="D9" s="23">
        <f t="shared" ref="D9:D16" si="0">E9</f>
        <v>9</v>
      </c>
      <c r="E9" s="6">
        <v>9</v>
      </c>
      <c r="F9" s="6"/>
      <c r="G9" s="6"/>
      <c r="H9" s="6"/>
      <c r="I9" s="6"/>
      <c r="J9" s="6"/>
      <c r="K9" s="6"/>
      <c r="L9" s="6"/>
      <c r="M9" s="6">
        <v>9</v>
      </c>
      <c r="N9" s="5"/>
    </row>
    <row r="10" ht="22.9" customHeight="1" spans="1:14">
      <c r="A10" s="30" t="s">
        <v>511</v>
      </c>
      <c r="B10" s="31" t="s">
        <v>513</v>
      </c>
      <c r="C10" s="6">
        <v>11.2</v>
      </c>
      <c r="D10" s="23">
        <f t="shared" si="0"/>
        <v>11.2</v>
      </c>
      <c r="E10" s="6">
        <v>11.2</v>
      </c>
      <c r="F10" s="6"/>
      <c r="G10" s="6"/>
      <c r="H10" s="6"/>
      <c r="I10" s="6"/>
      <c r="J10" s="6"/>
      <c r="K10" s="6"/>
      <c r="L10" s="6"/>
      <c r="M10" s="6">
        <v>11.2</v>
      </c>
      <c r="N10" s="5"/>
    </row>
    <row r="11" ht="22.9" customHeight="1" spans="1:14">
      <c r="A11" s="30" t="s">
        <v>511</v>
      </c>
      <c r="B11" s="31" t="s">
        <v>514</v>
      </c>
      <c r="C11" s="6">
        <v>7.7</v>
      </c>
      <c r="D11" s="23">
        <f t="shared" si="0"/>
        <v>7.7</v>
      </c>
      <c r="E11" s="6">
        <v>7.7</v>
      </c>
      <c r="F11" s="6"/>
      <c r="G11" s="6"/>
      <c r="H11" s="6"/>
      <c r="I11" s="6"/>
      <c r="J11" s="6"/>
      <c r="K11" s="6"/>
      <c r="L11" s="6"/>
      <c r="M11" s="6">
        <v>7.7</v>
      </c>
      <c r="N11" s="5"/>
    </row>
    <row r="12" ht="22.9" customHeight="1" spans="1:14">
      <c r="A12" s="30" t="s">
        <v>511</v>
      </c>
      <c r="B12" s="31" t="s">
        <v>515</v>
      </c>
      <c r="C12" s="6">
        <v>3.5</v>
      </c>
      <c r="D12" s="23">
        <f t="shared" si="0"/>
        <v>3.5</v>
      </c>
      <c r="E12" s="6">
        <v>3.5</v>
      </c>
      <c r="F12" s="6"/>
      <c r="G12" s="6"/>
      <c r="H12" s="6"/>
      <c r="I12" s="6"/>
      <c r="J12" s="6"/>
      <c r="K12" s="6"/>
      <c r="L12" s="6"/>
      <c r="M12" s="6">
        <v>3.5</v>
      </c>
      <c r="N12" s="5"/>
    </row>
    <row r="13" ht="22.9" customHeight="1" spans="1:14">
      <c r="A13" s="30" t="s">
        <v>511</v>
      </c>
      <c r="B13" s="31" t="s">
        <v>516</v>
      </c>
      <c r="C13" s="6">
        <v>2.24</v>
      </c>
      <c r="D13" s="23">
        <f t="shared" si="0"/>
        <v>2.24</v>
      </c>
      <c r="E13" s="6">
        <v>2.24</v>
      </c>
      <c r="F13" s="6"/>
      <c r="G13" s="6"/>
      <c r="H13" s="6"/>
      <c r="I13" s="6"/>
      <c r="J13" s="6"/>
      <c r="K13" s="6"/>
      <c r="L13" s="6"/>
      <c r="M13" s="6">
        <v>2.24</v>
      </c>
      <c r="N13" s="5"/>
    </row>
    <row r="14" ht="22.9" customHeight="1" spans="1:14">
      <c r="A14" s="30" t="s">
        <v>511</v>
      </c>
      <c r="B14" s="31" t="s">
        <v>517</v>
      </c>
      <c r="C14" s="6">
        <v>14.58</v>
      </c>
      <c r="D14" s="23">
        <f t="shared" si="0"/>
        <v>14.58</v>
      </c>
      <c r="E14" s="6">
        <v>14.58</v>
      </c>
      <c r="F14" s="6"/>
      <c r="G14" s="6"/>
      <c r="H14" s="6"/>
      <c r="I14" s="6"/>
      <c r="J14" s="6"/>
      <c r="K14" s="6"/>
      <c r="L14" s="6"/>
      <c r="M14" s="6">
        <v>14.58</v>
      </c>
      <c r="N14" s="5"/>
    </row>
    <row r="15" ht="22.9" customHeight="1" spans="1:14">
      <c r="A15" s="30" t="s">
        <v>511</v>
      </c>
      <c r="B15" s="31" t="s">
        <v>518</v>
      </c>
      <c r="C15" s="6">
        <v>30.8</v>
      </c>
      <c r="D15" s="23">
        <f t="shared" si="0"/>
        <v>30.8</v>
      </c>
      <c r="E15" s="6">
        <v>30.8</v>
      </c>
      <c r="F15" s="6"/>
      <c r="G15" s="6"/>
      <c r="H15" s="6"/>
      <c r="I15" s="6"/>
      <c r="J15" s="6"/>
      <c r="K15" s="6"/>
      <c r="L15" s="6"/>
      <c r="M15" s="6">
        <v>30.8</v>
      </c>
      <c r="N15" s="5"/>
    </row>
    <row r="16" ht="22.9" customHeight="1" spans="1:14">
      <c r="A16" s="30" t="s">
        <v>511</v>
      </c>
      <c r="B16" s="31" t="s">
        <v>519</v>
      </c>
      <c r="C16" s="6">
        <v>18.2</v>
      </c>
      <c r="D16" s="32">
        <f t="shared" si="0"/>
        <v>18.2</v>
      </c>
      <c r="E16" s="6">
        <v>18.2</v>
      </c>
      <c r="F16" s="6"/>
      <c r="G16" s="6"/>
      <c r="H16" s="6"/>
      <c r="I16" s="6"/>
      <c r="J16" s="6"/>
      <c r="K16" s="6"/>
      <c r="L16" s="6"/>
      <c r="M16" s="6">
        <v>18.2</v>
      </c>
      <c r="N16" s="5"/>
    </row>
    <row r="17" ht="22.9" customHeight="1" spans="1:14">
      <c r="A17" s="30" t="s">
        <v>511</v>
      </c>
      <c r="B17" s="31" t="s">
        <v>520</v>
      </c>
      <c r="C17" s="6">
        <v>90</v>
      </c>
      <c r="D17" s="32">
        <v>90</v>
      </c>
      <c r="E17" s="6">
        <v>90</v>
      </c>
      <c r="F17" s="6"/>
      <c r="G17" s="6"/>
      <c r="H17" s="6"/>
      <c r="I17" s="6"/>
      <c r="J17" s="6"/>
      <c r="K17" s="6"/>
      <c r="L17" s="6"/>
      <c r="M17" s="6">
        <v>90</v>
      </c>
      <c r="N17" s="5"/>
    </row>
    <row r="18" ht="22.9" customHeight="1" spans="1:14">
      <c r="A18" s="30" t="s">
        <v>511</v>
      </c>
      <c r="B18" s="31" t="s">
        <v>521</v>
      </c>
      <c r="C18" s="23">
        <f>D18</f>
        <v>35</v>
      </c>
      <c r="D18" s="23">
        <f>E18</f>
        <v>35</v>
      </c>
      <c r="E18" s="32">
        <v>35</v>
      </c>
      <c r="F18" s="6"/>
      <c r="G18" s="6"/>
      <c r="H18" s="6"/>
      <c r="I18" s="6"/>
      <c r="J18" s="6"/>
      <c r="K18" s="6"/>
      <c r="L18" s="6"/>
      <c r="M18" s="32">
        <v>35</v>
      </c>
      <c r="N18" s="5"/>
    </row>
    <row r="19" ht="22.9" customHeight="1" spans="1:14">
      <c r="A19" s="30" t="s">
        <v>511</v>
      </c>
      <c r="B19" s="31" t="s">
        <v>522</v>
      </c>
      <c r="C19" s="6">
        <v>2246</v>
      </c>
      <c r="D19" s="6">
        <v>2246</v>
      </c>
      <c r="E19" s="6">
        <v>2246</v>
      </c>
      <c r="F19" s="6"/>
      <c r="G19" s="6"/>
      <c r="H19" s="6"/>
      <c r="I19" s="6"/>
      <c r="J19" s="6"/>
      <c r="K19" s="6"/>
      <c r="L19" s="6"/>
      <c r="M19" s="6">
        <v>2246</v>
      </c>
      <c r="N19" s="5"/>
    </row>
    <row r="20" ht="22.9" customHeight="1" spans="1:14">
      <c r="A20" s="30" t="s">
        <v>511</v>
      </c>
      <c r="B20" s="31" t="s">
        <v>523</v>
      </c>
      <c r="C20" s="6">
        <v>3239</v>
      </c>
      <c r="D20" s="6">
        <v>3239</v>
      </c>
      <c r="E20" s="6">
        <v>3239</v>
      </c>
      <c r="F20" s="6"/>
      <c r="G20" s="6"/>
      <c r="H20" s="6"/>
      <c r="I20" s="6"/>
      <c r="J20" s="6"/>
      <c r="K20" s="6"/>
      <c r="L20" s="6"/>
      <c r="M20" s="6">
        <v>3239</v>
      </c>
      <c r="N20" s="5"/>
    </row>
    <row r="21" ht="22.9" customHeight="1" spans="1:14">
      <c r="A21" s="30" t="s">
        <v>511</v>
      </c>
      <c r="B21" s="31" t="s">
        <v>524</v>
      </c>
      <c r="C21" s="6">
        <v>7974</v>
      </c>
      <c r="D21" s="6">
        <v>7974</v>
      </c>
      <c r="E21" s="6">
        <v>7974</v>
      </c>
      <c r="F21" s="6"/>
      <c r="G21" s="6"/>
      <c r="H21" s="6"/>
      <c r="I21" s="6"/>
      <c r="J21" s="6"/>
      <c r="K21" s="6"/>
      <c r="L21" s="6"/>
      <c r="M21" s="6">
        <v>7974</v>
      </c>
      <c r="N21" s="5"/>
    </row>
    <row r="22" ht="22.9" customHeight="1" spans="1:14">
      <c r="A22" s="30" t="s">
        <v>511</v>
      </c>
      <c r="B22" s="33" t="s">
        <v>525</v>
      </c>
      <c r="C22" s="6">
        <v>469.5</v>
      </c>
      <c r="D22" s="6">
        <v>469.5</v>
      </c>
      <c r="E22" s="6">
        <v>469.5</v>
      </c>
      <c r="F22" s="6"/>
      <c r="G22" s="6"/>
      <c r="H22" s="6"/>
      <c r="I22" s="6"/>
      <c r="J22" s="6"/>
      <c r="K22" s="6"/>
      <c r="L22" s="6"/>
      <c r="M22" s="6">
        <v>469.5</v>
      </c>
      <c r="N22" s="5"/>
    </row>
    <row r="23" ht="22.9" customHeight="1" spans="1:14">
      <c r="A23" s="30" t="s">
        <v>511</v>
      </c>
      <c r="B23" s="31" t="s">
        <v>526</v>
      </c>
      <c r="C23" s="6">
        <v>1000</v>
      </c>
      <c r="D23" s="6">
        <v>1000</v>
      </c>
      <c r="E23" s="6">
        <v>1000</v>
      </c>
      <c r="F23" s="6"/>
      <c r="G23" s="6"/>
      <c r="H23" s="6"/>
      <c r="I23" s="6"/>
      <c r="J23" s="6"/>
      <c r="K23" s="6"/>
      <c r="L23" s="6"/>
      <c r="M23" s="6">
        <v>1000</v>
      </c>
      <c r="N23" s="5"/>
    </row>
    <row r="24" ht="22.9" customHeight="1" spans="1:14">
      <c r="A24" s="30" t="s">
        <v>511</v>
      </c>
      <c r="B24" s="31" t="s">
        <v>527</v>
      </c>
      <c r="C24" s="6">
        <v>3620</v>
      </c>
      <c r="D24" s="6">
        <v>3620</v>
      </c>
      <c r="E24" s="6">
        <v>3620</v>
      </c>
      <c r="F24" s="6"/>
      <c r="G24" s="6"/>
      <c r="H24" s="6"/>
      <c r="I24" s="6"/>
      <c r="J24" s="6"/>
      <c r="K24" s="6"/>
      <c r="L24" s="6"/>
      <c r="M24" s="6">
        <v>3620</v>
      </c>
      <c r="N24" s="5"/>
    </row>
    <row r="25" ht="22.9" customHeight="1" spans="1:14">
      <c r="A25" s="30" t="s">
        <v>511</v>
      </c>
      <c r="B25" s="31" t="s">
        <v>528</v>
      </c>
      <c r="C25" s="6">
        <v>19045.06</v>
      </c>
      <c r="D25" s="6">
        <v>19045.06</v>
      </c>
      <c r="E25" s="6">
        <v>19045.06</v>
      </c>
      <c r="F25" s="6"/>
      <c r="G25" s="6"/>
      <c r="H25" s="6"/>
      <c r="I25" s="6"/>
      <c r="J25" s="6"/>
      <c r="K25" s="6"/>
      <c r="L25" s="6"/>
      <c r="M25" s="6">
        <v>19045.06</v>
      </c>
      <c r="N25" s="5"/>
    </row>
    <row r="26" ht="22.9" customHeight="1" spans="1:14">
      <c r="A26" s="30" t="s">
        <v>511</v>
      </c>
      <c r="B26" s="31" t="s">
        <v>529</v>
      </c>
      <c r="C26" s="6">
        <v>800</v>
      </c>
      <c r="D26" s="6">
        <v>800</v>
      </c>
      <c r="E26" s="6">
        <v>800</v>
      </c>
      <c r="F26" s="6"/>
      <c r="G26" s="6"/>
      <c r="H26" s="6"/>
      <c r="I26" s="6"/>
      <c r="J26" s="6"/>
      <c r="K26" s="6"/>
      <c r="L26" s="6"/>
      <c r="M26" s="6">
        <v>800</v>
      </c>
      <c r="N26" s="5"/>
    </row>
    <row r="27" ht="22.9" customHeight="1" spans="1:14">
      <c r="A27" s="30" t="s">
        <v>511</v>
      </c>
      <c r="B27" s="31" t="s">
        <v>530</v>
      </c>
      <c r="C27" s="6">
        <v>400</v>
      </c>
      <c r="D27" s="6">
        <v>400</v>
      </c>
      <c r="E27" s="6">
        <v>400</v>
      </c>
      <c r="F27" s="6"/>
      <c r="G27" s="6"/>
      <c r="H27" s="6"/>
      <c r="I27" s="6"/>
      <c r="J27" s="6"/>
      <c r="K27" s="6"/>
      <c r="L27" s="6"/>
      <c r="M27" s="6">
        <v>400</v>
      </c>
      <c r="N27" s="5"/>
    </row>
    <row r="28" ht="22.9" customHeight="1" spans="1:14">
      <c r="A28" s="30" t="s">
        <v>511</v>
      </c>
      <c r="B28" s="31" t="s">
        <v>531</v>
      </c>
      <c r="C28" s="6">
        <v>1618.81</v>
      </c>
      <c r="D28" s="6">
        <v>1618.81</v>
      </c>
      <c r="E28" s="6">
        <v>1618.81</v>
      </c>
      <c r="F28" s="6"/>
      <c r="G28" s="6"/>
      <c r="H28" s="6"/>
      <c r="I28" s="6"/>
      <c r="J28" s="6"/>
      <c r="K28" s="6"/>
      <c r="L28" s="6"/>
      <c r="M28" s="6">
        <v>1618.81</v>
      </c>
      <c r="N28" s="5"/>
    </row>
    <row r="29" s="26" customFormat="1" ht="22.8" customHeight="1" spans="1:14">
      <c r="A29" s="30" t="s">
        <v>532</v>
      </c>
      <c r="B29" s="30" t="s">
        <v>533</v>
      </c>
      <c r="C29" s="6">
        <v>221.87</v>
      </c>
      <c r="D29" s="6">
        <v>221.87</v>
      </c>
      <c r="E29" s="6">
        <v>221.87</v>
      </c>
      <c r="F29" s="6"/>
      <c r="G29" s="6"/>
      <c r="H29" s="6"/>
      <c r="I29" s="6"/>
      <c r="J29" s="6"/>
      <c r="K29" s="6"/>
      <c r="L29" s="6"/>
      <c r="M29" s="6">
        <v>221.87</v>
      </c>
      <c r="N29" s="5"/>
    </row>
    <row r="30" s="27" customFormat="1" ht="22.8" customHeight="1" spans="1:14">
      <c r="A30" s="30" t="s">
        <v>534</v>
      </c>
      <c r="B30" s="30" t="s">
        <v>535</v>
      </c>
      <c r="C30" s="23">
        <v>42</v>
      </c>
      <c r="D30" s="23">
        <v>42</v>
      </c>
      <c r="E30" s="23">
        <v>42</v>
      </c>
      <c r="F30" s="23"/>
      <c r="G30" s="23"/>
      <c r="H30" s="23"/>
      <c r="I30" s="23"/>
      <c r="J30" s="23"/>
      <c r="K30" s="23"/>
      <c r="L30" s="23"/>
      <c r="M30" s="23">
        <v>42</v>
      </c>
      <c r="N30" s="20"/>
    </row>
    <row r="31" s="27" customFormat="1" ht="22.9" customHeight="1" spans="1:14">
      <c r="A31" s="30" t="s">
        <v>536</v>
      </c>
      <c r="B31" s="30" t="s">
        <v>537</v>
      </c>
      <c r="C31" s="23">
        <v>5</v>
      </c>
      <c r="D31" s="23">
        <v>5</v>
      </c>
      <c r="E31" s="23">
        <v>5</v>
      </c>
      <c r="F31" s="23"/>
      <c r="G31" s="23"/>
      <c r="H31" s="23"/>
      <c r="I31" s="23"/>
      <c r="J31" s="23"/>
      <c r="K31" s="23"/>
      <c r="L31" s="23"/>
      <c r="M31" s="23">
        <v>5</v>
      </c>
      <c r="N31" s="20"/>
    </row>
    <row r="32" s="27" customFormat="1" ht="22.9" customHeight="1" spans="1:14">
      <c r="A32" s="30" t="s">
        <v>536</v>
      </c>
      <c r="B32" s="30" t="s">
        <v>538</v>
      </c>
      <c r="C32" s="23">
        <v>5</v>
      </c>
      <c r="D32" s="23">
        <v>5</v>
      </c>
      <c r="E32" s="23">
        <v>5</v>
      </c>
      <c r="F32" s="23"/>
      <c r="G32" s="23"/>
      <c r="H32" s="23"/>
      <c r="I32" s="23"/>
      <c r="J32" s="23"/>
      <c r="K32" s="23"/>
      <c r="L32" s="23"/>
      <c r="M32" s="23">
        <v>5</v>
      </c>
      <c r="N32" s="20"/>
    </row>
    <row r="33" s="27" customFormat="1" ht="22.9" customHeight="1" spans="1:14">
      <c r="A33" s="30" t="s">
        <v>536</v>
      </c>
      <c r="B33" s="30" t="s">
        <v>539</v>
      </c>
      <c r="C33" s="23">
        <v>23</v>
      </c>
      <c r="D33" s="23">
        <v>23</v>
      </c>
      <c r="E33" s="23">
        <v>23</v>
      </c>
      <c r="F33" s="23"/>
      <c r="G33" s="23"/>
      <c r="H33" s="23"/>
      <c r="I33" s="23"/>
      <c r="J33" s="23"/>
      <c r="K33" s="23"/>
      <c r="L33" s="23"/>
      <c r="M33" s="23">
        <v>23</v>
      </c>
      <c r="N33" s="20"/>
    </row>
    <row r="34" s="27" customFormat="1" ht="22.9" customHeight="1" spans="1:14">
      <c r="A34" s="30" t="s">
        <v>536</v>
      </c>
      <c r="B34" s="30" t="s">
        <v>540</v>
      </c>
      <c r="C34" s="23">
        <v>5</v>
      </c>
      <c r="D34" s="23">
        <v>5</v>
      </c>
      <c r="E34" s="23">
        <v>5</v>
      </c>
      <c r="F34" s="23"/>
      <c r="G34" s="23"/>
      <c r="H34" s="23"/>
      <c r="I34" s="23"/>
      <c r="J34" s="23"/>
      <c r="K34" s="23"/>
      <c r="L34" s="23"/>
      <c r="M34" s="23">
        <v>5</v>
      </c>
      <c r="N34" s="20"/>
    </row>
    <row r="35" s="27" customFormat="1" ht="22.9" customHeight="1" spans="1:14">
      <c r="A35" s="30" t="s">
        <v>536</v>
      </c>
      <c r="B35" s="30" t="s">
        <v>541</v>
      </c>
      <c r="C35" s="23">
        <v>1300</v>
      </c>
      <c r="D35" s="23">
        <v>1300</v>
      </c>
      <c r="E35" s="23">
        <v>1300</v>
      </c>
      <c r="F35" s="23"/>
      <c r="G35" s="23"/>
      <c r="H35" s="23"/>
      <c r="I35" s="23"/>
      <c r="J35" s="23"/>
      <c r="K35" s="23"/>
      <c r="L35" s="23"/>
      <c r="M35" s="23">
        <v>1300</v>
      </c>
      <c r="N35" s="20"/>
    </row>
    <row r="36" s="27" customFormat="1" ht="22.9" customHeight="1" spans="1:14">
      <c r="A36" s="30" t="s">
        <v>542</v>
      </c>
      <c r="B36" s="30" t="s">
        <v>543</v>
      </c>
      <c r="C36" s="23">
        <v>21</v>
      </c>
      <c r="D36" s="23">
        <v>21</v>
      </c>
      <c r="E36" s="23">
        <v>21</v>
      </c>
      <c r="F36" s="23"/>
      <c r="G36" s="23"/>
      <c r="H36" s="23"/>
      <c r="I36" s="23"/>
      <c r="J36" s="23"/>
      <c r="K36" s="23"/>
      <c r="L36" s="23"/>
      <c r="M36" s="23">
        <v>21</v>
      </c>
      <c r="N36" s="20"/>
    </row>
    <row r="37" ht="16.35" customHeight="1" spans="1:4">
      <c r="A37" s="7" t="s">
        <v>354</v>
      </c>
      <c r="B37" s="7"/>
      <c r="C37" s="7"/>
      <c r="D37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37:D3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4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5" customWidth="1"/>
    <col min="2" max="2" width="15.1296296296296" customWidth="1"/>
    <col min="3" max="3" width="8.5" customWidth="1"/>
    <col min="4" max="4" width="12.25" customWidth="1"/>
    <col min="5" max="5" width="7.5" customWidth="1"/>
    <col min="6" max="6" width="8.12962962962963" customWidth="1"/>
    <col min="7" max="7" width="11.25" customWidth="1"/>
    <col min="8" max="8" width="18.1296296296296" customWidth="1"/>
    <col min="9" max="9" width="9.5" customWidth="1"/>
    <col min="10" max="10" width="9" customWidth="1"/>
    <col min="11" max="11" width="8.12962962962963" customWidth="1"/>
    <col min="12" max="12" width="9.75" customWidth="1"/>
    <col min="13" max="13" width="16.8796296296296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544</v>
      </c>
    </row>
    <row r="2" ht="33.2" customHeight="1" spans="1:13">
      <c r="A2" s="1"/>
      <c r="B2" s="1"/>
      <c r="C2" s="10" t="s">
        <v>27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31</v>
      </c>
      <c r="M3" s="9"/>
    </row>
    <row r="4" ht="29.45" customHeight="1" spans="1:13">
      <c r="A4" s="4" t="s">
        <v>254</v>
      </c>
      <c r="B4" s="4" t="s">
        <v>545</v>
      </c>
      <c r="C4" s="4" t="s">
        <v>546</v>
      </c>
      <c r="D4" s="4" t="s">
        <v>547</v>
      </c>
      <c r="E4" s="4" t="s">
        <v>548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549</v>
      </c>
      <c r="F5" s="4" t="s">
        <v>550</v>
      </c>
      <c r="G5" s="4" t="s">
        <v>551</v>
      </c>
      <c r="H5" s="4" t="s">
        <v>552</v>
      </c>
      <c r="I5" s="4" t="s">
        <v>553</v>
      </c>
      <c r="J5" s="4" t="s">
        <v>554</v>
      </c>
      <c r="K5" s="4" t="s">
        <v>555</v>
      </c>
      <c r="L5" s="4" t="s">
        <v>556</v>
      </c>
      <c r="M5" s="4" t="s">
        <v>557</v>
      </c>
    </row>
    <row r="6" ht="15.75" customHeight="1" spans="1:13">
      <c r="A6" s="12" t="s">
        <v>558</v>
      </c>
      <c r="B6" s="12" t="s">
        <v>3</v>
      </c>
      <c r="C6" s="13">
        <v>42257.46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95" customHeight="1" spans="1:13">
      <c r="A7" s="5" t="s">
        <v>154</v>
      </c>
      <c r="B7" s="5" t="s">
        <v>559</v>
      </c>
      <c r="C7" s="6">
        <v>9</v>
      </c>
      <c r="D7" s="5" t="s">
        <v>452</v>
      </c>
      <c r="E7" s="15" t="s">
        <v>560</v>
      </c>
      <c r="F7" s="15" t="s">
        <v>561</v>
      </c>
      <c r="G7" s="5" t="s">
        <v>562</v>
      </c>
      <c r="H7" s="5" t="s">
        <v>563</v>
      </c>
      <c r="I7" s="5" t="s">
        <v>564</v>
      </c>
      <c r="J7" s="5" t="s">
        <v>565</v>
      </c>
      <c r="K7" s="5" t="s">
        <v>566</v>
      </c>
      <c r="L7" s="5" t="s">
        <v>567</v>
      </c>
      <c r="M7" s="5"/>
    </row>
    <row r="8" ht="24.95" customHeight="1" spans="1:13">
      <c r="A8" s="5"/>
      <c r="B8" s="5"/>
      <c r="C8" s="6"/>
      <c r="D8" s="5"/>
      <c r="E8" s="15"/>
      <c r="F8" s="15" t="s">
        <v>568</v>
      </c>
      <c r="G8" s="5" t="s">
        <v>569</v>
      </c>
      <c r="H8" s="5" t="s">
        <v>570</v>
      </c>
      <c r="I8" s="5" t="s">
        <v>571</v>
      </c>
      <c r="J8" s="5" t="s">
        <v>565</v>
      </c>
      <c r="K8" s="5" t="s">
        <v>566</v>
      </c>
      <c r="L8" s="5" t="s">
        <v>572</v>
      </c>
      <c r="M8" s="5"/>
    </row>
    <row r="9" ht="21.4" customHeight="1" spans="1:13">
      <c r="A9" s="5"/>
      <c r="B9" s="5"/>
      <c r="C9" s="6"/>
      <c r="D9" s="5"/>
      <c r="E9" s="15"/>
      <c r="F9" s="15" t="s">
        <v>573</v>
      </c>
      <c r="G9" s="5"/>
      <c r="H9" s="5"/>
      <c r="I9" s="5"/>
      <c r="J9" s="5"/>
      <c r="K9" s="5"/>
      <c r="L9" s="5"/>
      <c r="M9" s="5"/>
    </row>
    <row r="10" ht="33.2" customHeight="1" spans="1:13">
      <c r="A10" s="5"/>
      <c r="B10" s="5"/>
      <c r="C10" s="6"/>
      <c r="D10" s="5"/>
      <c r="E10" s="15" t="s">
        <v>574</v>
      </c>
      <c r="F10" s="15" t="s">
        <v>575</v>
      </c>
      <c r="G10" s="5" t="s">
        <v>576</v>
      </c>
      <c r="H10" s="5" t="s">
        <v>577</v>
      </c>
      <c r="I10" s="5" t="s">
        <v>578</v>
      </c>
      <c r="J10" s="5" t="s">
        <v>579</v>
      </c>
      <c r="K10" s="5" t="s">
        <v>580</v>
      </c>
      <c r="L10" s="5" t="s">
        <v>572</v>
      </c>
      <c r="M10" s="5"/>
    </row>
    <row r="11" ht="33.2" customHeight="1" spans="1:13">
      <c r="A11" s="5"/>
      <c r="B11" s="5"/>
      <c r="C11" s="6"/>
      <c r="D11" s="5"/>
      <c r="E11" s="15"/>
      <c r="F11" s="15" t="s">
        <v>581</v>
      </c>
      <c r="G11" s="5" t="s">
        <v>582</v>
      </c>
      <c r="H11" s="5" t="s">
        <v>583</v>
      </c>
      <c r="I11" s="5" t="s">
        <v>584</v>
      </c>
      <c r="J11" s="5" t="s">
        <v>585</v>
      </c>
      <c r="K11" s="5" t="s">
        <v>586</v>
      </c>
      <c r="L11" s="5" t="s">
        <v>572</v>
      </c>
      <c r="M11" s="5"/>
    </row>
    <row r="12" ht="24.95" customHeight="1" spans="1:13">
      <c r="A12" s="5"/>
      <c r="B12" s="5"/>
      <c r="C12" s="6"/>
      <c r="D12" s="5"/>
      <c r="E12" s="15"/>
      <c r="F12" s="15" t="s">
        <v>587</v>
      </c>
      <c r="G12" s="5" t="s">
        <v>588</v>
      </c>
      <c r="H12" s="5" t="s">
        <v>589</v>
      </c>
      <c r="I12" s="5" t="s">
        <v>590</v>
      </c>
      <c r="J12" s="5" t="s">
        <v>591</v>
      </c>
      <c r="K12" s="5" t="s">
        <v>586</v>
      </c>
      <c r="L12" s="5" t="s">
        <v>572</v>
      </c>
      <c r="M12" s="5"/>
    </row>
    <row r="13" ht="21.4" customHeight="1" spans="1:13">
      <c r="A13" s="5"/>
      <c r="B13" s="5"/>
      <c r="C13" s="6"/>
      <c r="D13" s="5"/>
      <c r="E13" s="15" t="s">
        <v>592</v>
      </c>
      <c r="F13" s="15" t="s">
        <v>593</v>
      </c>
      <c r="G13" s="5"/>
      <c r="H13" s="5"/>
      <c r="I13" s="5"/>
      <c r="J13" s="5"/>
      <c r="K13" s="5"/>
      <c r="L13" s="5"/>
      <c r="M13" s="5"/>
    </row>
    <row r="14" ht="24.95" customHeight="1" spans="1:13">
      <c r="A14" s="5"/>
      <c r="B14" s="5"/>
      <c r="C14" s="6"/>
      <c r="D14" s="5"/>
      <c r="E14" s="15"/>
      <c r="F14" s="15" t="s">
        <v>594</v>
      </c>
      <c r="G14" s="5" t="s">
        <v>595</v>
      </c>
      <c r="H14" s="5" t="s">
        <v>596</v>
      </c>
      <c r="I14" s="5" t="s">
        <v>595</v>
      </c>
      <c r="J14" s="5" t="s">
        <v>597</v>
      </c>
      <c r="K14" s="5" t="s">
        <v>598</v>
      </c>
      <c r="L14" s="5" t="s">
        <v>599</v>
      </c>
      <c r="M14" s="5"/>
    </row>
    <row r="15" ht="21.4" customHeight="1" spans="1:13">
      <c r="A15" s="5"/>
      <c r="B15" s="5"/>
      <c r="C15" s="6"/>
      <c r="D15" s="5"/>
      <c r="E15" s="15"/>
      <c r="F15" s="15" t="s">
        <v>600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601</v>
      </c>
      <c r="G16" s="5"/>
      <c r="H16" s="5"/>
      <c r="I16" s="5"/>
      <c r="J16" s="5"/>
      <c r="K16" s="5"/>
      <c r="L16" s="5"/>
      <c r="M16" s="5"/>
    </row>
    <row r="17" ht="24.95" customHeight="1" spans="1:13">
      <c r="A17" s="5"/>
      <c r="B17" s="5"/>
      <c r="C17" s="6"/>
      <c r="D17" s="5"/>
      <c r="E17" s="15" t="s">
        <v>602</v>
      </c>
      <c r="F17" s="15" t="s">
        <v>603</v>
      </c>
      <c r="G17" s="5" t="s">
        <v>604</v>
      </c>
      <c r="H17" s="5" t="s">
        <v>605</v>
      </c>
      <c r="I17" s="5" t="s">
        <v>604</v>
      </c>
      <c r="J17" s="5" t="s">
        <v>606</v>
      </c>
      <c r="K17" s="5" t="s">
        <v>607</v>
      </c>
      <c r="L17" s="5" t="s">
        <v>572</v>
      </c>
      <c r="M17" s="5"/>
    </row>
    <row r="18" ht="24.95" customHeight="1" spans="1:13">
      <c r="A18" s="5" t="s">
        <v>154</v>
      </c>
      <c r="B18" s="5" t="s">
        <v>608</v>
      </c>
      <c r="C18" s="6">
        <v>11.2</v>
      </c>
      <c r="D18" s="5" t="s">
        <v>609</v>
      </c>
      <c r="E18" s="15" t="s">
        <v>560</v>
      </c>
      <c r="F18" s="15" t="s">
        <v>561</v>
      </c>
      <c r="G18" s="5" t="s">
        <v>610</v>
      </c>
      <c r="H18" s="5" t="s">
        <v>611</v>
      </c>
      <c r="I18" s="5" t="s">
        <v>612</v>
      </c>
      <c r="J18" s="5" t="s">
        <v>613</v>
      </c>
      <c r="K18" s="5" t="s">
        <v>566</v>
      </c>
      <c r="L18" s="5" t="s">
        <v>572</v>
      </c>
      <c r="M18" s="5"/>
    </row>
    <row r="19" ht="21.4" customHeight="1" spans="1:13">
      <c r="A19" s="5"/>
      <c r="B19" s="5"/>
      <c r="C19" s="6"/>
      <c r="D19" s="5"/>
      <c r="E19" s="15"/>
      <c r="F19" s="15" t="s">
        <v>568</v>
      </c>
      <c r="G19" s="5"/>
      <c r="H19" s="5"/>
      <c r="I19" s="5"/>
      <c r="J19" s="5"/>
      <c r="K19" s="5"/>
      <c r="L19" s="5"/>
      <c r="M19" s="5"/>
    </row>
    <row r="20" ht="21.4" customHeight="1" spans="1:13">
      <c r="A20" s="5"/>
      <c r="B20" s="5"/>
      <c r="C20" s="6"/>
      <c r="D20" s="5"/>
      <c r="E20" s="15"/>
      <c r="F20" s="15" t="s">
        <v>573</v>
      </c>
      <c r="G20" s="5"/>
      <c r="H20" s="5"/>
      <c r="I20" s="5"/>
      <c r="J20" s="5"/>
      <c r="K20" s="5"/>
      <c r="L20" s="5"/>
      <c r="M20" s="5"/>
    </row>
    <row r="21" ht="24.95" customHeight="1" spans="1:13">
      <c r="A21" s="5"/>
      <c r="B21" s="5"/>
      <c r="C21" s="6"/>
      <c r="D21" s="5"/>
      <c r="E21" s="15" t="s">
        <v>574</v>
      </c>
      <c r="F21" s="15" t="s">
        <v>575</v>
      </c>
      <c r="G21" s="5" t="s">
        <v>614</v>
      </c>
      <c r="H21" s="5" t="s">
        <v>615</v>
      </c>
      <c r="I21" s="5" t="s">
        <v>616</v>
      </c>
      <c r="J21" s="5" t="s">
        <v>617</v>
      </c>
      <c r="K21" s="5" t="s">
        <v>586</v>
      </c>
      <c r="L21" s="5" t="s">
        <v>618</v>
      </c>
      <c r="M21" s="5"/>
    </row>
    <row r="22" ht="24.95" customHeight="1" spans="1:13">
      <c r="A22" s="5"/>
      <c r="B22" s="5"/>
      <c r="C22" s="6"/>
      <c r="D22" s="5"/>
      <c r="E22" s="15"/>
      <c r="F22" s="15" t="s">
        <v>581</v>
      </c>
      <c r="G22" s="5" t="s">
        <v>619</v>
      </c>
      <c r="H22" s="5" t="s">
        <v>620</v>
      </c>
      <c r="I22" s="5" t="s">
        <v>621</v>
      </c>
      <c r="J22" s="5" t="s">
        <v>622</v>
      </c>
      <c r="K22" s="5" t="s">
        <v>586</v>
      </c>
      <c r="L22" s="5" t="s">
        <v>572</v>
      </c>
      <c r="M22" s="5"/>
    </row>
    <row r="23" ht="24.95" customHeight="1" spans="1:13">
      <c r="A23" s="5"/>
      <c r="B23" s="5"/>
      <c r="C23" s="6"/>
      <c r="D23" s="5"/>
      <c r="E23" s="15"/>
      <c r="F23" s="15" t="s">
        <v>587</v>
      </c>
      <c r="G23" s="5" t="s">
        <v>623</v>
      </c>
      <c r="H23" s="5" t="s">
        <v>624</v>
      </c>
      <c r="I23" s="5" t="s">
        <v>625</v>
      </c>
      <c r="J23" s="5" t="s">
        <v>626</v>
      </c>
      <c r="K23" s="5" t="s">
        <v>627</v>
      </c>
      <c r="L23" s="5" t="s">
        <v>599</v>
      </c>
      <c r="M23" s="5"/>
    </row>
    <row r="24" ht="21.4" customHeight="1" spans="1:13">
      <c r="A24" s="5"/>
      <c r="B24" s="5"/>
      <c r="C24" s="6"/>
      <c r="D24" s="5"/>
      <c r="E24" s="15" t="s">
        <v>592</v>
      </c>
      <c r="F24" s="15" t="s">
        <v>593</v>
      </c>
      <c r="G24" s="5"/>
      <c r="H24" s="5"/>
      <c r="I24" s="5"/>
      <c r="J24" s="5"/>
      <c r="K24" s="5"/>
      <c r="L24" s="5"/>
      <c r="M24" s="5"/>
    </row>
    <row r="25" ht="24.95" customHeight="1" spans="1:13">
      <c r="A25" s="5"/>
      <c r="B25" s="5"/>
      <c r="C25" s="6"/>
      <c r="D25" s="5"/>
      <c r="E25" s="15"/>
      <c r="F25" s="15" t="s">
        <v>594</v>
      </c>
      <c r="G25" s="5" t="s">
        <v>628</v>
      </c>
      <c r="H25" s="5" t="s">
        <v>605</v>
      </c>
      <c r="I25" s="5" t="s">
        <v>629</v>
      </c>
      <c r="J25" s="5" t="s">
        <v>622</v>
      </c>
      <c r="K25" s="5" t="s">
        <v>586</v>
      </c>
      <c r="L25" s="5" t="s">
        <v>618</v>
      </c>
      <c r="M25" s="5"/>
    </row>
    <row r="26" ht="21.4" customHeight="1" spans="1:13">
      <c r="A26" s="5"/>
      <c r="B26" s="5"/>
      <c r="C26" s="6"/>
      <c r="D26" s="5"/>
      <c r="E26" s="15"/>
      <c r="F26" s="15" t="s">
        <v>600</v>
      </c>
      <c r="G26" s="5"/>
      <c r="H26" s="5"/>
      <c r="I26" s="5"/>
      <c r="J26" s="5"/>
      <c r="K26" s="5"/>
      <c r="L26" s="5"/>
      <c r="M26" s="5"/>
    </row>
    <row r="27" ht="21.4" customHeight="1" spans="1:13">
      <c r="A27" s="5"/>
      <c r="B27" s="5"/>
      <c r="C27" s="6"/>
      <c r="D27" s="5"/>
      <c r="E27" s="15"/>
      <c r="F27" s="15" t="s">
        <v>601</v>
      </c>
      <c r="G27" s="5"/>
      <c r="H27" s="5"/>
      <c r="I27" s="5"/>
      <c r="J27" s="5"/>
      <c r="K27" s="5"/>
      <c r="L27" s="5"/>
      <c r="M27" s="5"/>
    </row>
    <row r="28" ht="24.95" customHeight="1" spans="1:13">
      <c r="A28" s="5"/>
      <c r="B28" s="5"/>
      <c r="C28" s="6"/>
      <c r="D28" s="5"/>
      <c r="E28" s="15" t="s">
        <v>602</v>
      </c>
      <c r="F28" s="15" t="s">
        <v>603</v>
      </c>
      <c r="G28" s="5" t="s">
        <v>630</v>
      </c>
      <c r="H28" s="5" t="s">
        <v>631</v>
      </c>
      <c r="I28" s="5" t="s">
        <v>632</v>
      </c>
      <c r="J28" s="5" t="s">
        <v>633</v>
      </c>
      <c r="K28" s="5" t="s">
        <v>586</v>
      </c>
      <c r="L28" s="5" t="s">
        <v>618</v>
      </c>
      <c r="M28" s="5"/>
    </row>
    <row r="29" ht="24.95" customHeight="1" spans="1:13">
      <c r="A29" s="5" t="s">
        <v>154</v>
      </c>
      <c r="B29" s="5" t="s">
        <v>634</v>
      </c>
      <c r="C29" s="6">
        <v>7.7</v>
      </c>
      <c r="D29" s="5" t="s">
        <v>635</v>
      </c>
      <c r="E29" s="15" t="s">
        <v>560</v>
      </c>
      <c r="F29" s="15" t="s">
        <v>561</v>
      </c>
      <c r="G29" s="5" t="s">
        <v>610</v>
      </c>
      <c r="H29" s="5" t="s">
        <v>636</v>
      </c>
      <c r="I29" s="5" t="s">
        <v>637</v>
      </c>
      <c r="J29" s="5" t="s">
        <v>638</v>
      </c>
      <c r="K29" s="5" t="s">
        <v>566</v>
      </c>
      <c r="L29" s="5" t="s">
        <v>572</v>
      </c>
      <c r="M29" s="5"/>
    </row>
    <row r="30" ht="21.4" customHeight="1" spans="1:13">
      <c r="A30" s="5"/>
      <c r="B30" s="5"/>
      <c r="C30" s="6"/>
      <c r="D30" s="5"/>
      <c r="E30" s="15"/>
      <c r="F30" s="15" t="s">
        <v>568</v>
      </c>
      <c r="G30" s="5"/>
      <c r="H30" s="5"/>
      <c r="I30" s="5"/>
      <c r="J30" s="5"/>
      <c r="K30" s="5"/>
      <c r="L30" s="5"/>
      <c r="M30" s="5"/>
    </row>
    <row r="31" ht="21.4" customHeight="1" spans="1:13">
      <c r="A31" s="5"/>
      <c r="B31" s="5"/>
      <c r="C31" s="6"/>
      <c r="D31" s="5"/>
      <c r="E31" s="15"/>
      <c r="F31" s="15" t="s">
        <v>573</v>
      </c>
      <c r="G31" s="5"/>
      <c r="H31" s="5"/>
      <c r="I31" s="5"/>
      <c r="J31" s="5"/>
      <c r="K31" s="5"/>
      <c r="L31" s="5"/>
      <c r="M31" s="5"/>
    </row>
    <row r="32" ht="24.95" customHeight="1" spans="1:13">
      <c r="A32" s="5"/>
      <c r="B32" s="5"/>
      <c r="C32" s="6"/>
      <c r="D32" s="5"/>
      <c r="E32" s="15" t="s">
        <v>574</v>
      </c>
      <c r="F32" s="15" t="s">
        <v>575</v>
      </c>
      <c r="G32" s="5" t="s">
        <v>639</v>
      </c>
      <c r="H32" s="5" t="s">
        <v>640</v>
      </c>
      <c r="I32" s="5" t="s">
        <v>641</v>
      </c>
      <c r="J32" s="5" t="s">
        <v>642</v>
      </c>
      <c r="K32" s="5" t="s">
        <v>643</v>
      </c>
      <c r="L32" s="5" t="s">
        <v>618</v>
      </c>
      <c r="M32" s="5"/>
    </row>
    <row r="33" ht="21.4" customHeight="1" spans="1:13">
      <c r="A33" s="5"/>
      <c r="B33" s="5"/>
      <c r="C33" s="6"/>
      <c r="D33" s="5"/>
      <c r="E33" s="15"/>
      <c r="F33" s="15" t="s">
        <v>581</v>
      </c>
      <c r="G33" s="5" t="s">
        <v>644</v>
      </c>
      <c r="H33" s="5" t="s">
        <v>631</v>
      </c>
      <c r="I33" s="5" t="s">
        <v>645</v>
      </c>
      <c r="J33" s="5" t="s">
        <v>646</v>
      </c>
      <c r="K33" s="5" t="s">
        <v>586</v>
      </c>
      <c r="L33" s="5" t="s">
        <v>618</v>
      </c>
      <c r="M33" s="5"/>
    </row>
    <row r="34" ht="24.95" customHeight="1" spans="1:13">
      <c r="A34" s="5"/>
      <c r="B34" s="5"/>
      <c r="C34" s="6"/>
      <c r="D34" s="5"/>
      <c r="E34" s="15"/>
      <c r="F34" s="15" t="s">
        <v>587</v>
      </c>
      <c r="G34" s="5" t="s">
        <v>623</v>
      </c>
      <c r="H34" s="5" t="s">
        <v>624</v>
      </c>
      <c r="I34" s="5" t="s">
        <v>625</v>
      </c>
      <c r="J34" s="5" t="s">
        <v>626</v>
      </c>
      <c r="K34" s="5" t="s">
        <v>627</v>
      </c>
      <c r="L34" s="5" t="s">
        <v>599</v>
      </c>
      <c r="M34" s="5"/>
    </row>
    <row r="35" ht="21.4" customHeight="1" spans="1:13">
      <c r="A35" s="5"/>
      <c r="B35" s="5"/>
      <c r="C35" s="6"/>
      <c r="D35" s="5"/>
      <c r="E35" s="15" t="s">
        <v>592</v>
      </c>
      <c r="F35" s="15" t="s">
        <v>593</v>
      </c>
      <c r="G35" s="5"/>
      <c r="H35" s="5"/>
      <c r="I35" s="5"/>
      <c r="J35" s="5"/>
      <c r="K35" s="5"/>
      <c r="L35" s="5"/>
      <c r="M35" s="5"/>
    </row>
    <row r="36" ht="21.4" customHeight="1" spans="1:13">
      <c r="A36" s="5"/>
      <c r="B36" s="5"/>
      <c r="C36" s="6"/>
      <c r="D36" s="5"/>
      <c r="E36" s="15"/>
      <c r="F36" s="15" t="s">
        <v>594</v>
      </c>
      <c r="G36" s="5" t="s">
        <v>647</v>
      </c>
      <c r="H36" s="5" t="s">
        <v>631</v>
      </c>
      <c r="I36" s="5" t="s">
        <v>648</v>
      </c>
      <c r="J36" s="5" t="s">
        <v>649</v>
      </c>
      <c r="K36" s="5" t="s">
        <v>586</v>
      </c>
      <c r="L36" s="5" t="s">
        <v>618</v>
      </c>
      <c r="M36" s="5"/>
    </row>
    <row r="37" ht="21.4" customHeight="1" spans="1:13">
      <c r="A37" s="5"/>
      <c r="B37" s="5"/>
      <c r="C37" s="6"/>
      <c r="D37" s="5"/>
      <c r="E37" s="15"/>
      <c r="F37" s="15" t="s">
        <v>600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 t="s">
        <v>601</v>
      </c>
      <c r="G38" s="5"/>
      <c r="H38" s="5"/>
      <c r="I38" s="5"/>
      <c r="J38" s="5"/>
      <c r="K38" s="5"/>
      <c r="L38" s="5"/>
      <c r="M38" s="5"/>
    </row>
    <row r="39" ht="24.95" customHeight="1" spans="1:13">
      <c r="A39" s="5"/>
      <c r="B39" s="5"/>
      <c r="C39" s="6"/>
      <c r="D39" s="5"/>
      <c r="E39" s="15" t="s">
        <v>602</v>
      </c>
      <c r="F39" s="15" t="s">
        <v>603</v>
      </c>
      <c r="G39" s="5" t="s">
        <v>650</v>
      </c>
      <c r="H39" s="5" t="s">
        <v>631</v>
      </c>
      <c r="I39" s="5" t="s">
        <v>651</v>
      </c>
      <c r="J39" s="5" t="s">
        <v>652</v>
      </c>
      <c r="K39" s="5" t="s">
        <v>607</v>
      </c>
      <c r="L39" s="5" t="s">
        <v>618</v>
      </c>
      <c r="M39" s="5"/>
    </row>
    <row r="40" ht="24.95" customHeight="1" spans="1:13">
      <c r="A40" s="5" t="s">
        <v>154</v>
      </c>
      <c r="B40" s="5" t="s">
        <v>653</v>
      </c>
      <c r="C40" s="6">
        <v>3.5</v>
      </c>
      <c r="D40" s="5" t="s">
        <v>654</v>
      </c>
      <c r="E40" s="15" t="s">
        <v>560</v>
      </c>
      <c r="F40" s="15" t="s">
        <v>561</v>
      </c>
      <c r="G40" s="5" t="s">
        <v>610</v>
      </c>
      <c r="H40" s="5" t="s">
        <v>655</v>
      </c>
      <c r="I40" s="5" t="s">
        <v>656</v>
      </c>
      <c r="J40" s="5" t="s">
        <v>657</v>
      </c>
      <c r="K40" s="5" t="s">
        <v>566</v>
      </c>
      <c r="L40" s="5" t="s">
        <v>658</v>
      </c>
      <c r="M40" s="5"/>
    </row>
    <row r="41" ht="21.4" customHeight="1" spans="1:13">
      <c r="A41" s="5"/>
      <c r="B41" s="5"/>
      <c r="C41" s="6"/>
      <c r="D41" s="5"/>
      <c r="E41" s="15"/>
      <c r="F41" s="15" t="s">
        <v>568</v>
      </c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 t="s">
        <v>573</v>
      </c>
      <c r="G42" s="5"/>
      <c r="H42" s="5"/>
      <c r="I42" s="5"/>
      <c r="J42" s="5"/>
      <c r="K42" s="5"/>
      <c r="L42" s="5"/>
      <c r="M42" s="5"/>
    </row>
    <row r="43" ht="33.2" customHeight="1" spans="1:13">
      <c r="A43" s="5"/>
      <c r="B43" s="5"/>
      <c r="C43" s="6"/>
      <c r="D43" s="5"/>
      <c r="E43" s="15" t="s">
        <v>574</v>
      </c>
      <c r="F43" s="15" t="s">
        <v>575</v>
      </c>
      <c r="G43" s="5" t="s">
        <v>659</v>
      </c>
      <c r="H43" s="5" t="s">
        <v>660</v>
      </c>
      <c r="I43" s="5" t="s">
        <v>654</v>
      </c>
      <c r="J43" s="5" t="s">
        <v>661</v>
      </c>
      <c r="K43" s="5" t="s">
        <v>662</v>
      </c>
      <c r="L43" s="5" t="s">
        <v>572</v>
      </c>
      <c r="M43" s="5"/>
    </row>
    <row r="44" ht="24.95" customHeight="1" spans="1:13">
      <c r="A44" s="5"/>
      <c r="B44" s="5"/>
      <c r="C44" s="6"/>
      <c r="D44" s="5"/>
      <c r="E44" s="15"/>
      <c r="F44" s="15" t="s">
        <v>581</v>
      </c>
      <c r="G44" s="5" t="s">
        <v>663</v>
      </c>
      <c r="H44" s="5" t="s">
        <v>631</v>
      </c>
      <c r="I44" s="5" t="s">
        <v>664</v>
      </c>
      <c r="J44" s="5" t="s">
        <v>622</v>
      </c>
      <c r="K44" s="5" t="s">
        <v>586</v>
      </c>
      <c r="L44" s="5" t="s">
        <v>618</v>
      </c>
      <c r="M44" s="5"/>
    </row>
    <row r="45" ht="24.95" customHeight="1" spans="1:13">
      <c r="A45" s="5"/>
      <c r="B45" s="5"/>
      <c r="C45" s="6"/>
      <c r="D45" s="5"/>
      <c r="E45" s="15"/>
      <c r="F45" s="15" t="s">
        <v>587</v>
      </c>
      <c r="G45" s="5" t="s">
        <v>623</v>
      </c>
      <c r="H45" s="5" t="s">
        <v>624</v>
      </c>
      <c r="I45" s="5" t="s">
        <v>625</v>
      </c>
      <c r="J45" s="5" t="s">
        <v>626</v>
      </c>
      <c r="K45" s="5" t="s">
        <v>627</v>
      </c>
      <c r="L45" s="5" t="s">
        <v>599</v>
      </c>
      <c r="M45" s="5"/>
    </row>
    <row r="46" ht="24.95" customHeight="1" spans="1:13">
      <c r="A46" s="5"/>
      <c r="B46" s="5"/>
      <c r="C46" s="6"/>
      <c r="D46" s="5"/>
      <c r="E46" s="15" t="s">
        <v>592</v>
      </c>
      <c r="F46" s="15" t="s">
        <v>593</v>
      </c>
      <c r="G46" s="5" t="s">
        <v>665</v>
      </c>
      <c r="H46" s="5" t="s">
        <v>666</v>
      </c>
      <c r="I46" s="5" t="s">
        <v>667</v>
      </c>
      <c r="J46" s="5" t="s">
        <v>668</v>
      </c>
      <c r="K46" s="5" t="s">
        <v>669</v>
      </c>
      <c r="L46" s="5" t="s">
        <v>618</v>
      </c>
      <c r="M46" s="5"/>
    </row>
    <row r="47" ht="21.4" customHeight="1" spans="1:13">
      <c r="A47" s="5"/>
      <c r="B47" s="5"/>
      <c r="C47" s="6"/>
      <c r="D47" s="5"/>
      <c r="E47" s="15"/>
      <c r="F47" s="15" t="s">
        <v>594</v>
      </c>
      <c r="G47" s="5"/>
      <c r="H47" s="5"/>
      <c r="I47" s="5"/>
      <c r="J47" s="5"/>
      <c r="K47" s="5"/>
      <c r="L47" s="5"/>
      <c r="M47" s="5"/>
    </row>
    <row r="48" ht="21.4" customHeight="1" spans="1:13">
      <c r="A48" s="5"/>
      <c r="B48" s="5"/>
      <c r="C48" s="6"/>
      <c r="D48" s="5"/>
      <c r="E48" s="15"/>
      <c r="F48" s="15" t="s">
        <v>600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601</v>
      </c>
      <c r="G49" s="5"/>
      <c r="H49" s="5"/>
      <c r="I49" s="5"/>
      <c r="J49" s="5"/>
      <c r="K49" s="5"/>
      <c r="L49" s="5"/>
      <c r="M49" s="5"/>
    </row>
    <row r="50" ht="24.95" customHeight="1" spans="1:13">
      <c r="A50" s="5"/>
      <c r="B50" s="5"/>
      <c r="C50" s="6"/>
      <c r="D50" s="5"/>
      <c r="E50" s="15" t="s">
        <v>602</v>
      </c>
      <c r="F50" s="15" t="s">
        <v>603</v>
      </c>
      <c r="G50" s="5" t="s">
        <v>670</v>
      </c>
      <c r="H50" s="5" t="s">
        <v>631</v>
      </c>
      <c r="I50" s="5" t="s">
        <v>671</v>
      </c>
      <c r="J50" s="5" t="s">
        <v>633</v>
      </c>
      <c r="K50" s="5" t="s">
        <v>586</v>
      </c>
      <c r="L50" s="5" t="s">
        <v>618</v>
      </c>
      <c r="M50" s="5"/>
    </row>
    <row r="51" ht="24.95" customHeight="1" spans="1:13">
      <c r="A51" s="5" t="s">
        <v>154</v>
      </c>
      <c r="B51" s="5" t="s">
        <v>672</v>
      </c>
      <c r="C51" s="6">
        <v>2.24</v>
      </c>
      <c r="D51" s="5" t="s">
        <v>673</v>
      </c>
      <c r="E51" s="15" t="s">
        <v>560</v>
      </c>
      <c r="F51" s="15" t="s">
        <v>561</v>
      </c>
      <c r="G51" s="5" t="s">
        <v>610</v>
      </c>
      <c r="H51" s="5" t="s">
        <v>674</v>
      </c>
      <c r="I51" s="5" t="s">
        <v>675</v>
      </c>
      <c r="J51" s="5" t="s">
        <v>613</v>
      </c>
      <c r="K51" s="5" t="s">
        <v>566</v>
      </c>
      <c r="L51" s="5" t="s">
        <v>572</v>
      </c>
      <c r="M51" s="5"/>
    </row>
    <row r="52" ht="21.4" customHeight="1" spans="1:13">
      <c r="A52" s="5"/>
      <c r="B52" s="5"/>
      <c r="C52" s="6"/>
      <c r="D52" s="5"/>
      <c r="E52" s="15"/>
      <c r="F52" s="15" t="s">
        <v>568</v>
      </c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 t="s">
        <v>573</v>
      </c>
      <c r="G53" s="5"/>
      <c r="H53" s="5"/>
      <c r="I53" s="5"/>
      <c r="J53" s="5"/>
      <c r="K53" s="5"/>
      <c r="L53" s="5"/>
      <c r="M53" s="5"/>
    </row>
    <row r="54" ht="33.2" customHeight="1" spans="1:13">
      <c r="A54" s="5"/>
      <c r="B54" s="5"/>
      <c r="C54" s="6"/>
      <c r="D54" s="5"/>
      <c r="E54" s="15" t="s">
        <v>574</v>
      </c>
      <c r="F54" s="15" t="s">
        <v>575</v>
      </c>
      <c r="G54" s="5" t="s">
        <v>676</v>
      </c>
      <c r="H54" s="5" t="s">
        <v>677</v>
      </c>
      <c r="I54" s="5" t="s">
        <v>678</v>
      </c>
      <c r="J54" s="5" t="s">
        <v>679</v>
      </c>
      <c r="K54" s="5" t="s">
        <v>662</v>
      </c>
      <c r="L54" s="5" t="s">
        <v>572</v>
      </c>
      <c r="M54" s="5"/>
    </row>
    <row r="55" ht="33.2" customHeight="1" spans="1:13">
      <c r="A55" s="5"/>
      <c r="B55" s="5"/>
      <c r="C55" s="6"/>
      <c r="D55" s="5"/>
      <c r="E55" s="15"/>
      <c r="F55" s="15" t="s">
        <v>581</v>
      </c>
      <c r="G55" s="5" t="s">
        <v>680</v>
      </c>
      <c r="H55" s="5" t="s">
        <v>589</v>
      </c>
      <c r="I55" s="5" t="s">
        <v>681</v>
      </c>
      <c r="J55" s="5" t="s">
        <v>679</v>
      </c>
      <c r="K55" s="5" t="s">
        <v>586</v>
      </c>
      <c r="L55" s="5" t="s">
        <v>572</v>
      </c>
      <c r="M55" s="5"/>
    </row>
    <row r="56" ht="33.2" customHeight="1" spans="1:13">
      <c r="A56" s="5"/>
      <c r="B56" s="5"/>
      <c r="C56" s="6"/>
      <c r="D56" s="5"/>
      <c r="E56" s="15"/>
      <c r="F56" s="15" t="s">
        <v>587</v>
      </c>
      <c r="G56" s="5" t="s">
        <v>682</v>
      </c>
      <c r="H56" s="5" t="s">
        <v>589</v>
      </c>
      <c r="I56" s="5" t="s">
        <v>683</v>
      </c>
      <c r="J56" s="5" t="s">
        <v>679</v>
      </c>
      <c r="K56" s="5" t="s">
        <v>586</v>
      </c>
      <c r="L56" s="5" t="s">
        <v>572</v>
      </c>
      <c r="M56" s="5"/>
    </row>
    <row r="57" ht="21.4" customHeight="1" spans="1:13">
      <c r="A57" s="5"/>
      <c r="B57" s="5"/>
      <c r="C57" s="6"/>
      <c r="D57" s="5"/>
      <c r="E57" s="15" t="s">
        <v>592</v>
      </c>
      <c r="F57" s="15" t="s">
        <v>593</v>
      </c>
      <c r="G57" s="5"/>
      <c r="H57" s="5"/>
      <c r="I57" s="5"/>
      <c r="J57" s="5"/>
      <c r="K57" s="5"/>
      <c r="L57" s="5"/>
      <c r="M57" s="5"/>
    </row>
    <row r="58" ht="33.2" customHeight="1" spans="1:13">
      <c r="A58" s="5"/>
      <c r="B58" s="5"/>
      <c r="C58" s="6"/>
      <c r="D58" s="5"/>
      <c r="E58" s="15"/>
      <c r="F58" s="15" t="s">
        <v>594</v>
      </c>
      <c r="G58" s="5" t="s">
        <v>684</v>
      </c>
      <c r="H58" s="5" t="s">
        <v>685</v>
      </c>
      <c r="I58" s="5" t="s">
        <v>684</v>
      </c>
      <c r="J58" s="5" t="s">
        <v>686</v>
      </c>
      <c r="K58" s="5" t="s">
        <v>627</v>
      </c>
      <c r="L58" s="5" t="s">
        <v>599</v>
      </c>
      <c r="M58" s="5"/>
    </row>
    <row r="59" ht="21.4" customHeight="1" spans="1:13">
      <c r="A59" s="5"/>
      <c r="B59" s="5"/>
      <c r="C59" s="6"/>
      <c r="D59" s="5"/>
      <c r="E59" s="15"/>
      <c r="F59" s="15" t="s">
        <v>600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 t="s">
        <v>601</v>
      </c>
      <c r="G60" s="5"/>
      <c r="H60" s="5"/>
      <c r="I60" s="5"/>
      <c r="J60" s="5"/>
      <c r="K60" s="5"/>
      <c r="L60" s="5"/>
      <c r="M60" s="5"/>
    </row>
    <row r="61" ht="24.95" customHeight="1" spans="1:13">
      <c r="A61" s="5"/>
      <c r="B61" s="5"/>
      <c r="C61" s="6"/>
      <c r="D61" s="5"/>
      <c r="E61" s="15" t="s">
        <v>602</v>
      </c>
      <c r="F61" s="15" t="s">
        <v>603</v>
      </c>
      <c r="G61" s="5" t="s">
        <v>687</v>
      </c>
      <c r="H61" s="5" t="s">
        <v>620</v>
      </c>
      <c r="I61" s="5" t="s">
        <v>688</v>
      </c>
      <c r="J61" s="5" t="s">
        <v>633</v>
      </c>
      <c r="K61" s="5" t="s">
        <v>586</v>
      </c>
      <c r="L61" s="5" t="s">
        <v>572</v>
      </c>
      <c r="M61" s="5"/>
    </row>
    <row r="62" ht="24.95" customHeight="1" spans="1:13">
      <c r="A62" s="5" t="s">
        <v>154</v>
      </c>
      <c r="B62" s="5" t="s">
        <v>689</v>
      </c>
      <c r="C62" s="6">
        <v>14.58</v>
      </c>
      <c r="D62" s="5" t="s">
        <v>690</v>
      </c>
      <c r="E62" s="15" t="s">
        <v>560</v>
      </c>
      <c r="F62" s="15" t="s">
        <v>561</v>
      </c>
      <c r="G62" s="5" t="s">
        <v>610</v>
      </c>
      <c r="H62" s="5" t="s">
        <v>691</v>
      </c>
      <c r="I62" s="5" t="s">
        <v>692</v>
      </c>
      <c r="J62" s="5" t="s">
        <v>693</v>
      </c>
      <c r="K62" s="5" t="s">
        <v>566</v>
      </c>
      <c r="L62" s="5" t="s">
        <v>658</v>
      </c>
      <c r="M62" s="5"/>
    </row>
    <row r="63" ht="21.4" customHeight="1" spans="1:13">
      <c r="A63" s="5"/>
      <c r="B63" s="5"/>
      <c r="C63" s="6"/>
      <c r="D63" s="5"/>
      <c r="E63" s="15"/>
      <c r="F63" s="15" t="s">
        <v>568</v>
      </c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 t="s">
        <v>573</v>
      </c>
      <c r="G64" s="5"/>
      <c r="H64" s="5"/>
      <c r="I64" s="5"/>
      <c r="J64" s="5"/>
      <c r="K64" s="5"/>
      <c r="L64" s="5"/>
      <c r="M64" s="5"/>
    </row>
    <row r="65" ht="24.95" customHeight="1" spans="1:13">
      <c r="A65" s="5"/>
      <c r="B65" s="5"/>
      <c r="C65" s="6"/>
      <c r="D65" s="5"/>
      <c r="E65" s="15" t="s">
        <v>574</v>
      </c>
      <c r="F65" s="15" t="s">
        <v>575</v>
      </c>
      <c r="G65" s="5" t="s">
        <v>694</v>
      </c>
      <c r="H65" s="5" t="s">
        <v>695</v>
      </c>
      <c r="I65" s="5" t="s">
        <v>696</v>
      </c>
      <c r="J65" s="5" t="s">
        <v>697</v>
      </c>
      <c r="K65" s="5" t="s">
        <v>698</v>
      </c>
      <c r="L65" s="5" t="s">
        <v>618</v>
      </c>
      <c r="M65" s="5"/>
    </row>
    <row r="66" ht="24.95" customHeight="1" spans="1:13">
      <c r="A66" s="5"/>
      <c r="B66" s="5"/>
      <c r="C66" s="6"/>
      <c r="D66" s="5"/>
      <c r="E66" s="15"/>
      <c r="F66" s="15"/>
      <c r="G66" s="5" t="s">
        <v>699</v>
      </c>
      <c r="H66" s="5" t="s">
        <v>700</v>
      </c>
      <c r="I66" s="5" t="s">
        <v>701</v>
      </c>
      <c r="J66" s="5" t="s">
        <v>702</v>
      </c>
      <c r="K66" s="5" t="s">
        <v>703</v>
      </c>
      <c r="L66" s="5" t="s">
        <v>618</v>
      </c>
      <c r="M66" s="5"/>
    </row>
    <row r="67" ht="24.95" customHeight="1" spans="1:13">
      <c r="A67" s="5"/>
      <c r="B67" s="5"/>
      <c r="C67" s="6"/>
      <c r="D67" s="5"/>
      <c r="E67" s="15"/>
      <c r="F67" s="15" t="s">
        <v>581</v>
      </c>
      <c r="G67" s="5" t="s">
        <v>704</v>
      </c>
      <c r="H67" s="5" t="s">
        <v>620</v>
      </c>
      <c r="I67" s="5" t="s">
        <v>705</v>
      </c>
      <c r="J67" s="5" t="s">
        <v>622</v>
      </c>
      <c r="K67" s="5" t="s">
        <v>586</v>
      </c>
      <c r="L67" s="5" t="s">
        <v>572</v>
      </c>
      <c r="M67" s="5"/>
    </row>
    <row r="68" ht="24.95" customHeight="1" spans="1:13">
      <c r="A68" s="5"/>
      <c r="B68" s="5"/>
      <c r="C68" s="6"/>
      <c r="D68" s="5"/>
      <c r="E68" s="15"/>
      <c r="F68" s="15" t="s">
        <v>587</v>
      </c>
      <c r="G68" s="5" t="s">
        <v>623</v>
      </c>
      <c r="H68" s="5" t="s">
        <v>706</v>
      </c>
      <c r="I68" s="5" t="s">
        <v>707</v>
      </c>
      <c r="J68" s="5" t="s">
        <v>708</v>
      </c>
      <c r="K68" s="5" t="s">
        <v>627</v>
      </c>
      <c r="L68" s="5" t="s">
        <v>599</v>
      </c>
      <c r="M68" s="5"/>
    </row>
    <row r="69" ht="21.4" customHeight="1" spans="1:13">
      <c r="A69" s="5"/>
      <c r="B69" s="5"/>
      <c r="C69" s="6"/>
      <c r="D69" s="5"/>
      <c r="E69" s="15" t="s">
        <v>592</v>
      </c>
      <c r="F69" s="15" t="s">
        <v>593</v>
      </c>
      <c r="G69" s="5"/>
      <c r="H69" s="5"/>
      <c r="I69" s="5"/>
      <c r="J69" s="5"/>
      <c r="K69" s="5"/>
      <c r="L69" s="5"/>
      <c r="M69" s="5"/>
    </row>
    <row r="70" ht="33.2" customHeight="1" spans="1:13">
      <c r="A70" s="5"/>
      <c r="B70" s="5"/>
      <c r="C70" s="6"/>
      <c r="D70" s="5"/>
      <c r="E70" s="15"/>
      <c r="F70" s="15" t="s">
        <v>594</v>
      </c>
      <c r="G70" s="5" t="s">
        <v>709</v>
      </c>
      <c r="H70" s="5" t="s">
        <v>710</v>
      </c>
      <c r="I70" s="5" t="s">
        <v>711</v>
      </c>
      <c r="J70" s="5" t="s">
        <v>712</v>
      </c>
      <c r="K70" s="5" t="s">
        <v>627</v>
      </c>
      <c r="L70" s="5" t="s">
        <v>599</v>
      </c>
      <c r="M70" s="5"/>
    </row>
    <row r="71" ht="21.4" customHeight="1" spans="1:13">
      <c r="A71" s="5"/>
      <c r="B71" s="5"/>
      <c r="C71" s="6"/>
      <c r="D71" s="5"/>
      <c r="E71" s="15"/>
      <c r="F71" s="15" t="s">
        <v>600</v>
      </c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/>
      <c r="F72" s="15" t="s">
        <v>601</v>
      </c>
      <c r="G72" s="5"/>
      <c r="H72" s="5"/>
      <c r="I72" s="5"/>
      <c r="J72" s="5"/>
      <c r="K72" s="5"/>
      <c r="L72" s="5"/>
      <c r="M72" s="5"/>
    </row>
    <row r="73" ht="24.95" customHeight="1" spans="1:13">
      <c r="A73" s="5"/>
      <c r="B73" s="5"/>
      <c r="C73" s="6"/>
      <c r="D73" s="5"/>
      <c r="E73" s="15" t="s">
        <v>602</v>
      </c>
      <c r="F73" s="15" t="s">
        <v>603</v>
      </c>
      <c r="G73" s="5" t="s">
        <v>630</v>
      </c>
      <c r="H73" s="5" t="s">
        <v>713</v>
      </c>
      <c r="I73" s="5" t="s">
        <v>714</v>
      </c>
      <c r="J73" s="5" t="s">
        <v>633</v>
      </c>
      <c r="K73" s="5" t="s">
        <v>586</v>
      </c>
      <c r="L73" s="5" t="s">
        <v>618</v>
      </c>
      <c r="M73" s="5"/>
    </row>
    <row r="74" ht="21.4" customHeight="1" spans="1:13">
      <c r="A74" s="5" t="s">
        <v>154</v>
      </c>
      <c r="B74" s="5" t="s">
        <v>715</v>
      </c>
      <c r="C74" s="6">
        <v>30.8</v>
      </c>
      <c r="D74" s="5" t="s">
        <v>716</v>
      </c>
      <c r="E74" s="15" t="s">
        <v>560</v>
      </c>
      <c r="F74" s="15" t="s">
        <v>561</v>
      </c>
      <c r="G74" s="5" t="s">
        <v>610</v>
      </c>
      <c r="H74" s="5" t="s">
        <v>717</v>
      </c>
      <c r="I74" s="5" t="s">
        <v>718</v>
      </c>
      <c r="J74" s="5"/>
      <c r="K74" s="5" t="s">
        <v>566</v>
      </c>
      <c r="L74" s="5" t="s">
        <v>658</v>
      </c>
      <c r="M74" s="5"/>
    </row>
    <row r="75" ht="21.4" customHeight="1" spans="1:13">
      <c r="A75" s="5"/>
      <c r="B75" s="5"/>
      <c r="C75" s="6"/>
      <c r="D75" s="5"/>
      <c r="E75" s="15"/>
      <c r="F75" s="15" t="s">
        <v>568</v>
      </c>
      <c r="G75" s="5" t="s">
        <v>719</v>
      </c>
      <c r="H75" s="5" t="s">
        <v>598</v>
      </c>
      <c r="I75" s="5" t="s">
        <v>598</v>
      </c>
      <c r="J75" s="5"/>
      <c r="K75" s="5"/>
      <c r="L75" s="5" t="s">
        <v>599</v>
      </c>
      <c r="M75" s="5"/>
    </row>
    <row r="76" ht="21.4" customHeight="1" spans="1:13">
      <c r="A76" s="5"/>
      <c r="B76" s="5"/>
      <c r="C76" s="6"/>
      <c r="D76" s="5"/>
      <c r="E76" s="15"/>
      <c r="F76" s="15" t="s">
        <v>573</v>
      </c>
      <c r="G76" s="5" t="s">
        <v>720</v>
      </c>
      <c r="H76" s="5" t="s">
        <v>598</v>
      </c>
      <c r="I76" s="5" t="s">
        <v>598</v>
      </c>
      <c r="J76" s="5"/>
      <c r="K76" s="5"/>
      <c r="L76" s="5" t="s">
        <v>599</v>
      </c>
      <c r="M76" s="5"/>
    </row>
    <row r="77" ht="21.4" customHeight="1" spans="1:13">
      <c r="A77" s="5"/>
      <c r="B77" s="5"/>
      <c r="C77" s="6"/>
      <c r="D77" s="5"/>
      <c r="E77" s="15" t="s">
        <v>574</v>
      </c>
      <c r="F77" s="15" t="s">
        <v>575</v>
      </c>
      <c r="G77" s="5" t="s">
        <v>721</v>
      </c>
      <c r="H77" s="5" t="s">
        <v>722</v>
      </c>
      <c r="I77" s="5" t="s">
        <v>723</v>
      </c>
      <c r="J77" s="5"/>
      <c r="K77" s="5" t="s">
        <v>662</v>
      </c>
      <c r="L77" s="5" t="s">
        <v>618</v>
      </c>
      <c r="M77" s="5"/>
    </row>
    <row r="78" ht="21.4" customHeight="1" spans="1:13">
      <c r="A78" s="5"/>
      <c r="B78" s="5"/>
      <c r="C78" s="6"/>
      <c r="D78" s="5"/>
      <c r="E78" s="15"/>
      <c r="F78" s="15" t="s">
        <v>581</v>
      </c>
      <c r="G78" s="5" t="s">
        <v>724</v>
      </c>
      <c r="H78" s="5" t="s">
        <v>725</v>
      </c>
      <c r="I78" s="5" t="s">
        <v>726</v>
      </c>
      <c r="J78" s="5"/>
      <c r="K78" s="5"/>
      <c r="L78" s="5" t="s">
        <v>599</v>
      </c>
      <c r="M78" s="5"/>
    </row>
    <row r="79" ht="21.4" customHeight="1" spans="1:13">
      <c r="A79" s="5"/>
      <c r="B79" s="5"/>
      <c r="C79" s="6"/>
      <c r="D79" s="5"/>
      <c r="E79" s="15"/>
      <c r="F79" s="15" t="s">
        <v>587</v>
      </c>
      <c r="G79" s="5" t="s">
        <v>623</v>
      </c>
      <c r="H79" s="5" t="s">
        <v>677</v>
      </c>
      <c r="I79" s="5" t="s">
        <v>727</v>
      </c>
      <c r="J79" s="5"/>
      <c r="K79" s="5" t="s">
        <v>728</v>
      </c>
      <c r="L79" s="5" t="s">
        <v>658</v>
      </c>
      <c r="M79" s="5"/>
    </row>
    <row r="80" ht="21.4" customHeight="1" spans="1:13">
      <c r="A80" s="5"/>
      <c r="B80" s="5"/>
      <c r="C80" s="6"/>
      <c r="D80" s="5"/>
      <c r="E80" s="15" t="s">
        <v>592</v>
      </c>
      <c r="F80" s="15" t="s">
        <v>593</v>
      </c>
      <c r="G80" s="5" t="s">
        <v>729</v>
      </c>
      <c r="H80" s="5" t="s">
        <v>730</v>
      </c>
      <c r="I80" s="5" t="s">
        <v>731</v>
      </c>
      <c r="J80" s="5"/>
      <c r="K80" s="5" t="s">
        <v>566</v>
      </c>
      <c r="L80" s="5" t="s">
        <v>618</v>
      </c>
      <c r="M80" s="5"/>
    </row>
    <row r="81" ht="21.4" customHeight="1" spans="1:13">
      <c r="A81" s="5"/>
      <c r="B81" s="5"/>
      <c r="C81" s="6"/>
      <c r="D81" s="5"/>
      <c r="E81" s="15"/>
      <c r="F81" s="15" t="s">
        <v>594</v>
      </c>
      <c r="G81" s="5" t="s">
        <v>732</v>
      </c>
      <c r="H81" s="5" t="s">
        <v>598</v>
      </c>
      <c r="I81" s="5" t="s">
        <v>598</v>
      </c>
      <c r="J81" s="5"/>
      <c r="K81" s="5"/>
      <c r="L81" s="5" t="s">
        <v>599</v>
      </c>
      <c r="M81" s="5"/>
    </row>
    <row r="82" ht="21.4" customHeight="1" spans="1:13">
      <c r="A82" s="5"/>
      <c r="B82" s="5"/>
      <c r="C82" s="6"/>
      <c r="D82" s="5"/>
      <c r="E82" s="15"/>
      <c r="F82" s="15" t="s">
        <v>600</v>
      </c>
      <c r="G82" s="5" t="s">
        <v>733</v>
      </c>
      <c r="H82" s="5" t="s">
        <v>598</v>
      </c>
      <c r="I82" s="5" t="s">
        <v>598</v>
      </c>
      <c r="J82" s="5"/>
      <c r="K82" s="5"/>
      <c r="L82" s="5" t="s">
        <v>599</v>
      </c>
      <c r="M82" s="5"/>
    </row>
    <row r="83" ht="21.4" customHeight="1" spans="1:13">
      <c r="A83" s="5"/>
      <c r="B83" s="5"/>
      <c r="C83" s="6"/>
      <c r="D83" s="5"/>
      <c r="E83" s="15"/>
      <c r="F83" s="15" t="s">
        <v>601</v>
      </c>
      <c r="G83" s="5" t="s">
        <v>734</v>
      </c>
      <c r="H83" s="5" t="s">
        <v>735</v>
      </c>
      <c r="I83" s="5" t="s">
        <v>736</v>
      </c>
      <c r="J83" s="5"/>
      <c r="K83" s="5"/>
      <c r="L83" s="5" t="s">
        <v>599</v>
      </c>
      <c r="M83" s="5"/>
    </row>
    <row r="84" ht="21.4" customHeight="1" spans="1:13">
      <c r="A84" s="5"/>
      <c r="B84" s="5"/>
      <c r="C84" s="6"/>
      <c r="D84" s="5"/>
      <c r="E84" s="15" t="s">
        <v>602</v>
      </c>
      <c r="F84" s="15" t="s">
        <v>603</v>
      </c>
      <c r="G84" s="5" t="s">
        <v>670</v>
      </c>
      <c r="H84" s="5" t="s">
        <v>631</v>
      </c>
      <c r="I84" s="5" t="s">
        <v>737</v>
      </c>
      <c r="J84" s="5"/>
      <c r="K84" s="5" t="s">
        <v>586</v>
      </c>
      <c r="L84" s="5" t="s">
        <v>618</v>
      </c>
      <c r="M84" s="5"/>
    </row>
    <row r="85" ht="24.95" customHeight="1" spans="1:13">
      <c r="A85" s="5" t="s">
        <v>154</v>
      </c>
      <c r="B85" s="5" t="s">
        <v>738</v>
      </c>
      <c r="C85" s="6">
        <v>18.2</v>
      </c>
      <c r="D85" s="5" t="s">
        <v>739</v>
      </c>
      <c r="E85" s="15" t="s">
        <v>560</v>
      </c>
      <c r="F85" s="15" t="s">
        <v>561</v>
      </c>
      <c r="G85" s="5" t="s">
        <v>610</v>
      </c>
      <c r="H85" s="5" t="s">
        <v>740</v>
      </c>
      <c r="I85" s="5" t="s">
        <v>741</v>
      </c>
      <c r="J85" s="5" t="s">
        <v>742</v>
      </c>
      <c r="K85" s="5" t="s">
        <v>566</v>
      </c>
      <c r="L85" s="5" t="s">
        <v>658</v>
      </c>
      <c r="M85" s="5"/>
    </row>
    <row r="86" ht="21.4" customHeight="1" spans="1:13">
      <c r="A86" s="5"/>
      <c r="B86" s="5"/>
      <c r="C86" s="6"/>
      <c r="D86" s="5"/>
      <c r="E86" s="15"/>
      <c r="F86" s="15" t="s">
        <v>568</v>
      </c>
      <c r="G86" s="5"/>
      <c r="H86" s="5"/>
      <c r="I86" s="5"/>
      <c r="J86" s="5"/>
      <c r="K86" s="5"/>
      <c r="L86" s="5"/>
      <c r="M86" s="5"/>
    </row>
    <row r="87" ht="21.4" customHeight="1" spans="1:13">
      <c r="A87" s="5"/>
      <c r="B87" s="5"/>
      <c r="C87" s="6"/>
      <c r="D87" s="5"/>
      <c r="E87" s="15"/>
      <c r="F87" s="15" t="s">
        <v>573</v>
      </c>
      <c r="G87" s="5"/>
      <c r="H87" s="5"/>
      <c r="I87" s="5"/>
      <c r="J87" s="5"/>
      <c r="K87" s="5"/>
      <c r="L87" s="5"/>
      <c r="M87" s="5"/>
    </row>
    <row r="88" ht="24.95" customHeight="1" spans="1:13">
      <c r="A88" s="5"/>
      <c r="B88" s="5"/>
      <c r="C88" s="6"/>
      <c r="D88" s="5"/>
      <c r="E88" s="15" t="s">
        <v>574</v>
      </c>
      <c r="F88" s="15" t="s">
        <v>575</v>
      </c>
      <c r="G88" s="5" t="s">
        <v>743</v>
      </c>
      <c r="H88" s="5" t="s">
        <v>744</v>
      </c>
      <c r="I88" s="5" t="s">
        <v>745</v>
      </c>
      <c r="J88" s="5" t="s">
        <v>746</v>
      </c>
      <c r="K88" s="5" t="s">
        <v>747</v>
      </c>
      <c r="L88" s="5" t="s">
        <v>618</v>
      </c>
      <c r="M88" s="5"/>
    </row>
    <row r="89" ht="24.95" customHeight="1" spans="1:13">
      <c r="A89" s="5"/>
      <c r="B89" s="5"/>
      <c r="C89" s="6"/>
      <c r="D89" s="5"/>
      <c r="E89" s="15"/>
      <c r="F89" s="15"/>
      <c r="G89" s="5" t="s">
        <v>748</v>
      </c>
      <c r="H89" s="5" t="s">
        <v>749</v>
      </c>
      <c r="I89" s="5" t="s">
        <v>750</v>
      </c>
      <c r="J89" s="5" t="s">
        <v>751</v>
      </c>
      <c r="K89" s="5" t="s">
        <v>747</v>
      </c>
      <c r="L89" s="5" t="s">
        <v>618</v>
      </c>
      <c r="M89" s="5"/>
    </row>
    <row r="90" ht="24.95" customHeight="1" spans="1:13">
      <c r="A90" s="5"/>
      <c r="B90" s="5"/>
      <c r="C90" s="6"/>
      <c r="D90" s="5"/>
      <c r="E90" s="15"/>
      <c r="F90" s="15" t="s">
        <v>581</v>
      </c>
      <c r="G90" s="5" t="s">
        <v>752</v>
      </c>
      <c r="H90" s="5" t="s">
        <v>615</v>
      </c>
      <c r="I90" s="5" t="s">
        <v>753</v>
      </c>
      <c r="J90" s="5" t="s">
        <v>754</v>
      </c>
      <c r="K90" s="5" t="s">
        <v>747</v>
      </c>
      <c r="L90" s="5" t="s">
        <v>618</v>
      </c>
      <c r="M90" s="5"/>
    </row>
    <row r="91" ht="24.95" customHeight="1" spans="1:13">
      <c r="A91" s="5"/>
      <c r="B91" s="5"/>
      <c r="C91" s="6"/>
      <c r="D91" s="5"/>
      <c r="E91" s="15"/>
      <c r="F91" s="15" t="s">
        <v>587</v>
      </c>
      <c r="G91" s="5" t="s">
        <v>623</v>
      </c>
      <c r="H91" s="5" t="s">
        <v>624</v>
      </c>
      <c r="I91" s="5" t="s">
        <v>707</v>
      </c>
      <c r="J91" s="5" t="s">
        <v>755</v>
      </c>
      <c r="K91" s="5" t="s">
        <v>627</v>
      </c>
      <c r="L91" s="5" t="s">
        <v>599</v>
      </c>
      <c r="M91" s="5"/>
    </row>
    <row r="92" ht="21.4" customHeight="1" spans="1:13">
      <c r="A92" s="5"/>
      <c r="B92" s="5"/>
      <c r="C92" s="6"/>
      <c r="D92" s="5"/>
      <c r="E92" s="15" t="s">
        <v>592</v>
      </c>
      <c r="F92" s="15" t="s">
        <v>593</v>
      </c>
      <c r="G92" s="5"/>
      <c r="H92" s="5"/>
      <c r="I92" s="5"/>
      <c r="J92" s="5"/>
      <c r="K92" s="5"/>
      <c r="L92" s="5"/>
      <c r="M92" s="5"/>
    </row>
    <row r="93" ht="24.95" customHeight="1" spans="1:13">
      <c r="A93" s="5"/>
      <c r="B93" s="5"/>
      <c r="C93" s="6"/>
      <c r="D93" s="5"/>
      <c r="E93" s="15"/>
      <c r="F93" s="15" t="s">
        <v>594</v>
      </c>
      <c r="G93" s="5" t="s">
        <v>756</v>
      </c>
      <c r="H93" s="5" t="s">
        <v>605</v>
      </c>
      <c r="I93" s="5" t="s">
        <v>757</v>
      </c>
      <c r="J93" s="5" t="s">
        <v>758</v>
      </c>
      <c r="K93" s="5" t="s">
        <v>586</v>
      </c>
      <c r="L93" s="5" t="s">
        <v>618</v>
      </c>
      <c r="M93" s="5"/>
    </row>
    <row r="94" ht="21.4" customHeight="1" spans="1:13">
      <c r="A94" s="5"/>
      <c r="B94" s="5"/>
      <c r="C94" s="6"/>
      <c r="D94" s="5"/>
      <c r="E94" s="15"/>
      <c r="F94" s="15" t="s">
        <v>600</v>
      </c>
      <c r="G94" s="5"/>
      <c r="H94" s="5"/>
      <c r="I94" s="5"/>
      <c r="J94" s="5"/>
      <c r="K94" s="5"/>
      <c r="L94" s="5"/>
      <c r="M94" s="5"/>
    </row>
    <row r="95" ht="21.4" customHeight="1" spans="1:13">
      <c r="A95" s="5"/>
      <c r="B95" s="5"/>
      <c r="C95" s="6"/>
      <c r="D95" s="5"/>
      <c r="E95" s="15"/>
      <c r="F95" s="15" t="s">
        <v>601</v>
      </c>
      <c r="G95" s="5"/>
      <c r="H95" s="5"/>
      <c r="I95" s="5"/>
      <c r="J95" s="5"/>
      <c r="K95" s="5"/>
      <c r="L95" s="5"/>
      <c r="M95" s="5"/>
    </row>
    <row r="96" ht="24.95" customHeight="1" spans="1:13">
      <c r="A96" s="5"/>
      <c r="B96" s="5"/>
      <c r="C96" s="6"/>
      <c r="D96" s="5"/>
      <c r="E96" s="15" t="s">
        <v>602</v>
      </c>
      <c r="F96" s="15" t="s">
        <v>603</v>
      </c>
      <c r="G96" s="5" t="s">
        <v>759</v>
      </c>
      <c r="H96" s="5" t="s">
        <v>760</v>
      </c>
      <c r="I96" s="5" t="s">
        <v>761</v>
      </c>
      <c r="J96" s="5" t="s">
        <v>633</v>
      </c>
      <c r="K96" s="5" t="s">
        <v>586</v>
      </c>
      <c r="L96" s="5" t="s">
        <v>618</v>
      </c>
      <c r="M96" s="5"/>
    </row>
    <row r="97" ht="27" spans="1:13">
      <c r="A97" s="5" t="s">
        <v>154</v>
      </c>
      <c r="B97" s="5" t="s">
        <v>762</v>
      </c>
      <c r="C97" s="6">
        <v>3620</v>
      </c>
      <c r="D97" s="5" t="s">
        <v>763</v>
      </c>
      <c r="E97" s="15" t="s">
        <v>560</v>
      </c>
      <c r="F97" s="15" t="s">
        <v>561</v>
      </c>
      <c r="G97" s="5" t="s">
        <v>610</v>
      </c>
      <c r="H97" s="5">
        <v>3620</v>
      </c>
      <c r="I97" s="5" t="s">
        <v>764</v>
      </c>
      <c r="J97" s="5" t="s">
        <v>765</v>
      </c>
      <c r="K97" s="5" t="s">
        <v>566</v>
      </c>
      <c r="L97" s="5" t="s">
        <v>658</v>
      </c>
      <c r="M97" s="5"/>
    </row>
    <row r="98" ht="27" spans="1:13">
      <c r="A98" s="5"/>
      <c r="B98" s="5"/>
      <c r="C98" s="6"/>
      <c r="D98" s="5"/>
      <c r="E98" s="15"/>
      <c r="F98" s="15" t="s">
        <v>568</v>
      </c>
      <c r="G98" s="5" t="s">
        <v>766</v>
      </c>
      <c r="H98" s="5">
        <v>7200</v>
      </c>
      <c r="I98" s="5" t="s">
        <v>767</v>
      </c>
      <c r="J98" s="5" t="s">
        <v>768</v>
      </c>
      <c r="K98" s="5" t="s">
        <v>769</v>
      </c>
      <c r="L98" s="5" t="s">
        <v>618</v>
      </c>
      <c r="M98" s="5"/>
    </row>
    <row r="99" ht="19.2" spans="1:13">
      <c r="A99" s="5"/>
      <c r="B99" s="5"/>
      <c r="C99" s="6"/>
      <c r="D99" s="5"/>
      <c r="E99" s="15"/>
      <c r="F99" s="15" t="s">
        <v>573</v>
      </c>
      <c r="G99" s="5"/>
      <c r="H99" s="5"/>
      <c r="I99" s="5"/>
      <c r="J99" s="5"/>
      <c r="K99" s="5"/>
      <c r="L99" s="5"/>
      <c r="M99" s="5"/>
    </row>
    <row r="100" ht="27" spans="1:13">
      <c r="A100" s="5"/>
      <c r="B100" s="5"/>
      <c r="C100" s="6"/>
      <c r="D100" s="5"/>
      <c r="E100" s="15" t="s">
        <v>574</v>
      </c>
      <c r="F100" s="15" t="s">
        <v>575</v>
      </c>
      <c r="G100" s="5" t="s">
        <v>770</v>
      </c>
      <c r="H100" s="5" t="s">
        <v>771</v>
      </c>
      <c r="I100" s="5" t="s">
        <v>772</v>
      </c>
      <c r="J100" s="5" t="s">
        <v>773</v>
      </c>
      <c r="K100" s="5" t="s">
        <v>774</v>
      </c>
      <c r="L100" s="5" t="s">
        <v>618</v>
      </c>
      <c r="M100" s="5"/>
    </row>
    <row r="101" ht="27" spans="1:13">
      <c r="A101" s="5"/>
      <c r="B101" s="5"/>
      <c r="C101" s="6"/>
      <c r="D101" s="5"/>
      <c r="E101" s="15"/>
      <c r="F101" s="17" t="s">
        <v>581</v>
      </c>
      <c r="G101" s="5" t="s">
        <v>775</v>
      </c>
      <c r="H101" s="18">
        <v>2</v>
      </c>
      <c r="I101" s="5" t="s">
        <v>776</v>
      </c>
      <c r="J101" s="5" t="s">
        <v>777</v>
      </c>
      <c r="K101" s="5" t="s">
        <v>778</v>
      </c>
      <c r="L101" s="5" t="s">
        <v>618</v>
      </c>
      <c r="M101" s="5"/>
    </row>
    <row r="102" ht="27" spans="1:13">
      <c r="A102" s="5"/>
      <c r="B102" s="5"/>
      <c r="C102" s="6"/>
      <c r="D102" s="5"/>
      <c r="E102" s="15"/>
      <c r="F102" s="15" t="s">
        <v>587</v>
      </c>
      <c r="G102" s="5" t="s">
        <v>779</v>
      </c>
      <c r="H102" s="5" t="s">
        <v>624</v>
      </c>
      <c r="I102" s="5" t="s">
        <v>780</v>
      </c>
      <c r="J102" s="5" t="s">
        <v>708</v>
      </c>
      <c r="K102" s="5" t="s">
        <v>586</v>
      </c>
      <c r="L102" s="5" t="s">
        <v>572</v>
      </c>
      <c r="M102" s="5"/>
    </row>
    <row r="103" ht="27" spans="1:13">
      <c r="A103" s="5"/>
      <c r="B103" s="5"/>
      <c r="C103" s="6"/>
      <c r="D103" s="5"/>
      <c r="E103" s="15" t="s">
        <v>592</v>
      </c>
      <c r="F103" s="15" t="s">
        <v>593</v>
      </c>
      <c r="G103" s="5" t="s">
        <v>781</v>
      </c>
      <c r="H103" s="5" t="s">
        <v>782</v>
      </c>
      <c r="I103" s="5" t="s">
        <v>783</v>
      </c>
      <c r="J103" s="5" t="s">
        <v>784</v>
      </c>
      <c r="K103" s="5" t="s">
        <v>669</v>
      </c>
      <c r="L103" s="5" t="s">
        <v>618</v>
      </c>
      <c r="M103" s="5"/>
    </row>
    <row r="104" ht="27" spans="1:13">
      <c r="A104" s="5"/>
      <c r="B104" s="5"/>
      <c r="C104" s="6"/>
      <c r="D104" s="5"/>
      <c r="E104" s="15"/>
      <c r="F104" s="15" t="s">
        <v>594</v>
      </c>
      <c r="G104" s="5" t="s">
        <v>785</v>
      </c>
      <c r="H104" s="5" t="s">
        <v>786</v>
      </c>
      <c r="I104" s="5" t="s">
        <v>787</v>
      </c>
      <c r="J104" s="5" t="s">
        <v>712</v>
      </c>
      <c r="K104" s="5" t="s">
        <v>627</v>
      </c>
      <c r="L104" s="5" t="s">
        <v>599</v>
      </c>
      <c r="M104" s="5"/>
    </row>
    <row r="105" ht="27" spans="1:13">
      <c r="A105" s="5"/>
      <c r="B105" s="5"/>
      <c r="C105" s="6"/>
      <c r="D105" s="5"/>
      <c r="E105" s="15"/>
      <c r="F105" s="15" t="s">
        <v>600</v>
      </c>
      <c r="G105" s="5" t="s">
        <v>788</v>
      </c>
      <c r="H105" s="5" t="s">
        <v>789</v>
      </c>
      <c r="I105" s="5" t="s">
        <v>790</v>
      </c>
      <c r="J105" s="5" t="s">
        <v>712</v>
      </c>
      <c r="K105" s="5" t="s">
        <v>627</v>
      </c>
      <c r="L105" s="5" t="s">
        <v>599</v>
      </c>
      <c r="M105" s="5"/>
    </row>
    <row r="106" ht="27" spans="1:13">
      <c r="A106" s="5"/>
      <c r="B106" s="5"/>
      <c r="C106" s="6"/>
      <c r="D106" s="5"/>
      <c r="E106" s="15"/>
      <c r="F106" s="15" t="s">
        <v>601</v>
      </c>
      <c r="G106" s="5" t="s">
        <v>791</v>
      </c>
      <c r="H106" s="5" t="s">
        <v>792</v>
      </c>
      <c r="I106" s="5" t="s">
        <v>793</v>
      </c>
      <c r="J106" s="5" t="s">
        <v>712</v>
      </c>
      <c r="K106" s="5" t="s">
        <v>627</v>
      </c>
      <c r="L106" s="5" t="s">
        <v>599</v>
      </c>
      <c r="M106" s="5"/>
    </row>
    <row r="107" ht="27" spans="1:13">
      <c r="A107" s="5"/>
      <c r="B107" s="5"/>
      <c r="C107" s="6"/>
      <c r="D107" s="5"/>
      <c r="E107" s="15" t="s">
        <v>602</v>
      </c>
      <c r="F107" s="15" t="s">
        <v>603</v>
      </c>
      <c r="G107" s="5" t="s">
        <v>794</v>
      </c>
      <c r="H107" s="5" t="s">
        <v>605</v>
      </c>
      <c r="I107" s="5" t="s">
        <v>795</v>
      </c>
      <c r="J107" s="5" t="s">
        <v>633</v>
      </c>
      <c r="K107" s="5" t="s">
        <v>586</v>
      </c>
      <c r="L107" s="5" t="s">
        <v>618</v>
      </c>
      <c r="M107" s="5"/>
    </row>
    <row r="108" ht="36" spans="1:13">
      <c r="A108" s="5" t="s">
        <v>154</v>
      </c>
      <c r="B108" s="5" t="s">
        <v>796</v>
      </c>
      <c r="C108" s="6">
        <v>2246</v>
      </c>
      <c r="D108" s="5" t="s">
        <v>797</v>
      </c>
      <c r="E108" s="15" t="s">
        <v>560</v>
      </c>
      <c r="F108" s="15" t="s">
        <v>561</v>
      </c>
      <c r="G108" s="5" t="s">
        <v>610</v>
      </c>
      <c r="H108" s="5">
        <v>2246</v>
      </c>
      <c r="I108" s="5" t="s">
        <v>798</v>
      </c>
      <c r="J108" s="5" t="s">
        <v>613</v>
      </c>
      <c r="K108" s="5" t="s">
        <v>566</v>
      </c>
      <c r="L108" s="5" t="s">
        <v>658</v>
      </c>
      <c r="M108" s="5"/>
    </row>
    <row r="109" ht="19.2" spans="1:13">
      <c r="A109" s="5"/>
      <c r="B109" s="5"/>
      <c r="C109" s="6"/>
      <c r="D109" s="5"/>
      <c r="E109" s="15"/>
      <c r="F109" s="15" t="s">
        <v>568</v>
      </c>
      <c r="G109" s="5"/>
      <c r="H109" s="5"/>
      <c r="I109" s="5"/>
      <c r="J109" s="5"/>
      <c r="K109" s="5"/>
      <c r="L109" s="5"/>
      <c r="M109" s="5"/>
    </row>
    <row r="110" ht="19.2" spans="1:13">
      <c r="A110" s="5"/>
      <c r="B110" s="5"/>
      <c r="C110" s="6"/>
      <c r="D110" s="5"/>
      <c r="E110" s="15"/>
      <c r="F110" s="15" t="s">
        <v>573</v>
      </c>
      <c r="G110" s="5"/>
      <c r="H110" s="5"/>
      <c r="I110" s="5"/>
      <c r="J110" s="5"/>
      <c r="K110" s="5"/>
      <c r="L110" s="5"/>
      <c r="M110" s="5"/>
    </row>
    <row r="111" ht="27" spans="1:13">
      <c r="A111" s="5"/>
      <c r="B111" s="5"/>
      <c r="C111" s="6"/>
      <c r="D111" s="5"/>
      <c r="E111" s="15" t="s">
        <v>574</v>
      </c>
      <c r="F111" s="19" t="s">
        <v>575</v>
      </c>
      <c r="G111" s="5" t="s">
        <v>799</v>
      </c>
      <c r="H111" s="5">
        <v>50</v>
      </c>
      <c r="I111" s="5" t="s">
        <v>800</v>
      </c>
      <c r="J111" s="5" t="s">
        <v>801</v>
      </c>
      <c r="K111" s="5" t="s">
        <v>747</v>
      </c>
      <c r="L111" s="5" t="s">
        <v>618</v>
      </c>
      <c r="M111" s="5"/>
    </row>
    <row r="112" ht="27" spans="1:13">
      <c r="A112" s="5"/>
      <c r="B112" s="5"/>
      <c r="C112" s="6"/>
      <c r="D112" s="5"/>
      <c r="E112" s="15"/>
      <c r="F112" s="17"/>
      <c r="G112" s="5" t="s">
        <v>802</v>
      </c>
      <c r="H112" s="5">
        <v>20</v>
      </c>
      <c r="I112" s="5" t="s">
        <v>803</v>
      </c>
      <c r="J112" s="5" t="s">
        <v>804</v>
      </c>
      <c r="K112" s="5" t="s">
        <v>805</v>
      </c>
      <c r="L112" s="5" t="s">
        <v>618</v>
      </c>
      <c r="M112" s="5"/>
    </row>
    <row r="113" ht="27" spans="1:13">
      <c r="A113" s="5"/>
      <c r="B113" s="5"/>
      <c r="C113" s="6"/>
      <c r="D113" s="5"/>
      <c r="E113" s="15"/>
      <c r="F113" s="15" t="s">
        <v>581</v>
      </c>
      <c r="G113" s="5" t="s">
        <v>806</v>
      </c>
      <c r="H113" s="5" t="s">
        <v>620</v>
      </c>
      <c r="I113" s="5" t="s">
        <v>807</v>
      </c>
      <c r="J113" s="5" t="s">
        <v>633</v>
      </c>
      <c r="K113" s="5" t="s">
        <v>586</v>
      </c>
      <c r="L113" s="5" t="s">
        <v>572</v>
      </c>
      <c r="M113" s="5"/>
    </row>
    <row r="114" ht="27" spans="1:13">
      <c r="A114" s="5"/>
      <c r="B114" s="5"/>
      <c r="C114" s="6"/>
      <c r="D114" s="5"/>
      <c r="E114" s="15"/>
      <c r="F114" s="15" t="s">
        <v>587</v>
      </c>
      <c r="G114" s="5" t="s">
        <v>623</v>
      </c>
      <c r="H114" s="5" t="s">
        <v>808</v>
      </c>
      <c r="I114" s="5" t="s">
        <v>809</v>
      </c>
      <c r="J114" s="5" t="s">
        <v>708</v>
      </c>
      <c r="K114" s="5" t="s">
        <v>627</v>
      </c>
      <c r="L114" s="5" t="s">
        <v>599</v>
      </c>
      <c r="M114" s="5"/>
    </row>
    <row r="115" ht="27" spans="1:13">
      <c r="A115" s="5"/>
      <c r="B115" s="5"/>
      <c r="C115" s="6"/>
      <c r="D115" s="5"/>
      <c r="E115" s="15" t="s">
        <v>592</v>
      </c>
      <c r="F115" s="15" t="s">
        <v>593</v>
      </c>
      <c r="G115" s="20" t="s">
        <v>810</v>
      </c>
      <c r="H115" s="5">
        <v>150</v>
      </c>
      <c r="I115" s="5" t="s">
        <v>811</v>
      </c>
      <c r="J115" s="5" t="s">
        <v>812</v>
      </c>
      <c r="K115" s="5" t="s">
        <v>669</v>
      </c>
      <c r="L115" s="5" t="s">
        <v>618</v>
      </c>
      <c r="M115" s="5"/>
    </row>
    <row r="116" ht="27" spans="1:13">
      <c r="A116" s="5"/>
      <c r="B116" s="5"/>
      <c r="C116" s="6"/>
      <c r="D116" s="5"/>
      <c r="E116" s="15"/>
      <c r="F116" s="15" t="s">
        <v>594</v>
      </c>
      <c r="G116" s="20" t="s">
        <v>813</v>
      </c>
      <c r="H116" s="5" t="s">
        <v>814</v>
      </c>
      <c r="I116" s="5" t="s">
        <v>815</v>
      </c>
      <c r="J116" s="5" t="s">
        <v>712</v>
      </c>
      <c r="K116" s="5" t="s">
        <v>627</v>
      </c>
      <c r="L116" s="5" t="s">
        <v>618</v>
      </c>
      <c r="M116" s="5"/>
    </row>
    <row r="117" ht="36" spans="1:13">
      <c r="A117" s="5"/>
      <c r="B117" s="5"/>
      <c r="C117" s="6"/>
      <c r="D117" s="5"/>
      <c r="E117" s="15"/>
      <c r="F117" s="15" t="s">
        <v>600</v>
      </c>
      <c r="G117" s="5" t="s">
        <v>816</v>
      </c>
      <c r="H117" s="21">
        <v>100</v>
      </c>
      <c r="I117" s="5" t="s">
        <v>817</v>
      </c>
      <c r="J117" s="5" t="s">
        <v>818</v>
      </c>
      <c r="K117" s="5" t="s">
        <v>586</v>
      </c>
      <c r="L117" s="5" t="s">
        <v>599</v>
      </c>
      <c r="M117" s="5"/>
    </row>
    <row r="118" ht="27" spans="1:13">
      <c r="A118" s="5"/>
      <c r="B118" s="5"/>
      <c r="C118" s="6"/>
      <c r="D118" s="5"/>
      <c r="E118" s="15"/>
      <c r="F118" s="15" t="s">
        <v>601</v>
      </c>
      <c r="G118" s="5" t="s">
        <v>819</v>
      </c>
      <c r="H118" s="5" t="s">
        <v>814</v>
      </c>
      <c r="I118" s="5" t="s">
        <v>820</v>
      </c>
      <c r="J118" s="5" t="s">
        <v>712</v>
      </c>
      <c r="K118" s="5" t="s">
        <v>627</v>
      </c>
      <c r="L118" s="5" t="s">
        <v>599</v>
      </c>
      <c r="M118" s="5"/>
    </row>
    <row r="119" ht="27" spans="1:13">
      <c r="A119" s="5"/>
      <c r="B119" s="5"/>
      <c r="C119" s="6"/>
      <c r="D119" s="5"/>
      <c r="E119" s="15" t="s">
        <v>602</v>
      </c>
      <c r="F119" s="15" t="s">
        <v>603</v>
      </c>
      <c r="G119" s="5" t="s">
        <v>630</v>
      </c>
      <c r="H119" s="5" t="s">
        <v>631</v>
      </c>
      <c r="I119" s="5" t="s">
        <v>632</v>
      </c>
      <c r="J119" s="5" t="s">
        <v>633</v>
      </c>
      <c r="K119" s="5" t="s">
        <v>586</v>
      </c>
      <c r="L119" s="5" t="s">
        <v>618</v>
      </c>
      <c r="M119" s="5"/>
    </row>
    <row r="120" ht="27" spans="1:13">
      <c r="A120" s="5" t="s">
        <v>154</v>
      </c>
      <c r="B120" s="5" t="s">
        <v>821</v>
      </c>
      <c r="C120" s="6">
        <v>400</v>
      </c>
      <c r="D120" s="5" t="s">
        <v>822</v>
      </c>
      <c r="E120" s="15" t="s">
        <v>560</v>
      </c>
      <c r="F120" s="15" t="s">
        <v>561</v>
      </c>
      <c r="G120" s="5" t="s">
        <v>610</v>
      </c>
      <c r="H120" s="5">
        <v>400</v>
      </c>
      <c r="I120" s="5" t="s">
        <v>823</v>
      </c>
      <c r="J120" s="5" t="s">
        <v>613</v>
      </c>
      <c r="K120" s="5" t="s">
        <v>566</v>
      </c>
      <c r="L120" s="5" t="s">
        <v>658</v>
      </c>
      <c r="M120" s="5"/>
    </row>
    <row r="121" ht="19.2" spans="1:13">
      <c r="A121" s="5"/>
      <c r="B121" s="5"/>
      <c r="C121" s="6"/>
      <c r="D121" s="5"/>
      <c r="E121" s="15"/>
      <c r="F121" s="15" t="s">
        <v>568</v>
      </c>
      <c r="G121" s="5"/>
      <c r="H121" s="5"/>
      <c r="I121" s="5"/>
      <c r="J121" s="5"/>
      <c r="K121" s="5"/>
      <c r="L121" s="5"/>
      <c r="M121" s="5"/>
    </row>
    <row r="122" ht="19.2" spans="1:13">
      <c r="A122" s="5"/>
      <c r="B122" s="5"/>
      <c r="C122" s="6"/>
      <c r="D122" s="5"/>
      <c r="E122" s="15"/>
      <c r="F122" s="15" t="s">
        <v>573</v>
      </c>
      <c r="G122" s="5"/>
      <c r="H122" s="5"/>
      <c r="I122" s="5"/>
      <c r="J122" s="5"/>
      <c r="K122" s="5"/>
      <c r="L122" s="5"/>
      <c r="M122" s="5"/>
    </row>
    <row r="123" ht="27" spans="1:13">
      <c r="A123" s="5"/>
      <c r="B123" s="5"/>
      <c r="C123" s="6"/>
      <c r="D123" s="5"/>
      <c r="E123" s="15" t="s">
        <v>574</v>
      </c>
      <c r="F123" s="19" t="s">
        <v>575</v>
      </c>
      <c r="G123" s="5" t="s">
        <v>824</v>
      </c>
      <c r="H123" s="5">
        <v>300</v>
      </c>
      <c r="I123" s="5" t="s">
        <v>825</v>
      </c>
      <c r="J123" s="5" t="s">
        <v>826</v>
      </c>
      <c r="K123" s="5" t="s">
        <v>643</v>
      </c>
      <c r="L123" s="5" t="s">
        <v>618</v>
      </c>
      <c r="M123" s="5"/>
    </row>
    <row r="124" ht="18" spans="1:13">
      <c r="A124" s="5"/>
      <c r="B124" s="5"/>
      <c r="C124" s="6"/>
      <c r="D124" s="5"/>
      <c r="E124" s="15"/>
      <c r="F124" s="17"/>
      <c r="G124" s="5" t="s">
        <v>827</v>
      </c>
      <c r="H124" s="5">
        <v>18</v>
      </c>
      <c r="I124" s="5" t="s">
        <v>828</v>
      </c>
      <c r="J124" s="5" t="s">
        <v>829</v>
      </c>
      <c r="K124" s="5" t="s">
        <v>747</v>
      </c>
      <c r="L124" s="5" t="s">
        <v>618</v>
      </c>
      <c r="M124" s="5"/>
    </row>
    <row r="125" ht="18" spans="1:13">
      <c r="A125" s="5"/>
      <c r="B125" s="5"/>
      <c r="C125" s="6"/>
      <c r="D125" s="5"/>
      <c r="E125" s="15"/>
      <c r="F125" s="15" t="s">
        <v>581</v>
      </c>
      <c r="G125" s="5" t="s">
        <v>830</v>
      </c>
      <c r="H125" s="5">
        <v>98</v>
      </c>
      <c r="I125" s="5" t="s">
        <v>831</v>
      </c>
      <c r="J125" s="5" t="s">
        <v>832</v>
      </c>
      <c r="K125" s="5" t="s">
        <v>586</v>
      </c>
      <c r="L125" s="5" t="s">
        <v>618</v>
      </c>
      <c r="M125" s="5"/>
    </row>
    <row r="126" ht="27" spans="1:13">
      <c r="A126" s="5"/>
      <c r="B126" s="5"/>
      <c r="C126" s="6"/>
      <c r="D126" s="5"/>
      <c r="E126" s="15"/>
      <c r="F126" s="15" t="s">
        <v>587</v>
      </c>
      <c r="G126" s="5" t="s">
        <v>623</v>
      </c>
      <c r="H126" s="5" t="s">
        <v>624</v>
      </c>
      <c r="I126" s="5" t="s">
        <v>625</v>
      </c>
      <c r="J126" s="5" t="s">
        <v>708</v>
      </c>
      <c r="K126" s="5" t="s">
        <v>627</v>
      </c>
      <c r="L126" s="5" t="s">
        <v>599</v>
      </c>
      <c r="M126" s="5"/>
    </row>
    <row r="127" ht="27" spans="1:13">
      <c r="A127" s="5"/>
      <c r="B127" s="5"/>
      <c r="C127" s="6"/>
      <c r="D127" s="5"/>
      <c r="E127" s="15" t="s">
        <v>592</v>
      </c>
      <c r="F127" s="15" t="s">
        <v>593</v>
      </c>
      <c r="G127" s="5" t="s">
        <v>833</v>
      </c>
      <c r="H127" s="5" t="s">
        <v>710</v>
      </c>
      <c r="I127" s="5" t="s">
        <v>834</v>
      </c>
      <c r="J127" s="5" t="s">
        <v>712</v>
      </c>
      <c r="K127" s="5" t="s">
        <v>627</v>
      </c>
      <c r="L127" s="5" t="s">
        <v>599</v>
      </c>
      <c r="M127" s="5"/>
    </row>
    <row r="128" ht="27" spans="1:13">
      <c r="A128" s="5"/>
      <c r="B128" s="5"/>
      <c r="C128" s="6"/>
      <c r="D128" s="5"/>
      <c r="E128" s="15"/>
      <c r="F128" s="15" t="s">
        <v>594</v>
      </c>
      <c r="G128" s="5" t="s">
        <v>835</v>
      </c>
      <c r="H128" s="5" t="s">
        <v>814</v>
      </c>
      <c r="I128" s="5" t="s">
        <v>836</v>
      </c>
      <c r="J128" s="5" t="s">
        <v>712</v>
      </c>
      <c r="K128" s="5" t="s">
        <v>627</v>
      </c>
      <c r="L128" s="5" t="s">
        <v>599</v>
      </c>
      <c r="M128" s="5"/>
    </row>
    <row r="129" ht="36" spans="1:13">
      <c r="A129" s="5"/>
      <c r="B129" s="5"/>
      <c r="C129" s="6"/>
      <c r="D129" s="5"/>
      <c r="E129" s="15"/>
      <c r="F129" s="15" t="s">
        <v>600</v>
      </c>
      <c r="G129" s="5" t="s">
        <v>837</v>
      </c>
      <c r="H129" s="5" t="s">
        <v>838</v>
      </c>
      <c r="I129" s="5" t="s">
        <v>839</v>
      </c>
      <c r="J129" s="5" t="s">
        <v>712</v>
      </c>
      <c r="K129" s="5" t="s">
        <v>627</v>
      </c>
      <c r="L129" s="5" t="s">
        <v>599</v>
      </c>
      <c r="M129" s="5"/>
    </row>
    <row r="130" ht="27" spans="1:13">
      <c r="A130" s="5"/>
      <c r="B130" s="5"/>
      <c r="C130" s="6"/>
      <c r="D130" s="5"/>
      <c r="E130" s="15"/>
      <c r="F130" s="15" t="s">
        <v>601</v>
      </c>
      <c r="G130" s="5" t="s">
        <v>840</v>
      </c>
      <c r="H130" s="5" t="s">
        <v>814</v>
      </c>
      <c r="I130" s="5" t="s">
        <v>841</v>
      </c>
      <c r="J130" s="5" t="s">
        <v>712</v>
      </c>
      <c r="K130" s="5" t="s">
        <v>627</v>
      </c>
      <c r="L130" s="5" t="s">
        <v>599</v>
      </c>
      <c r="M130" s="5"/>
    </row>
    <row r="131" ht="19.2" spans="1:13">
      <c r="A131" s="5"/>
      <c r="B131" s="5"/>
      <c r="C131" s="6"/>
      <c r="D131" s="5"/>
      <c r="E131" s="15" t="s">
        <v>602</v>
      </c>
      <c r="F131" s="15" t="s">
        <v>603</v>
      </c>
      <c r="G131" s="5" t="s">
        <v>650</v>
      </c>
      <c r="H131" s="5" t="s">
        <v>631</v>
      </c>
      <c r="I131" s="5" t="s">
        <v>842</v>
      </c>
      <c r="J131" s="5" t="s">
        <v>832</v>
      </c>
      <c r="K131" s="5" t="s">
        <v>586</v>
      </c>
      <c r="L131" s="5" t="s">
        <v>618</v>
      </c>
      <c r="M131" s="5"/>
    </row>
    <row r="132" ht="45" spans="1:13">
      <c r="A132" s="5" t="s">
        <v>154</v>
      </c>
      <c r="B132" s="20" t="s">
        <v>843</v>
      </c>
      <c r="C132" s="6">
        <v>7974</v>
      </c>
      <c r="D132" s="5" t="s">
        <v>844</v>
      </c>
      <c r="E132" s="15" t="s">
        <v>560</v>
      </c>
      <c r="F132" s="15" t="s">
        <v>561</v>
      </c>
      <c r="G132" s="5" t="s">
        <v>610</v>
      </c>
      <c r="H132" s="5">
        <v>7974</v>
      </c>
      <c r="I132" s="5" t="s">
        <v>845</v>
      </c>
      <c r="J132" s="5" t="s">
        <v>613</v>
      </c>
      <c r="K132" s="5" t="s">
        <v>566</v>
      </c>
      <c r="L132" s="5" t="s">
        <v>658</v>
      </c>
      <c r="M132" s="5"/>
    </row>
    <row r="133" ht="19.2" spans="1:13">
      <c r="A133" s="5"/>
      <c r="B133" s="20"/>
      <c r="C133" s="6"/>
      <c r="D133" s="5"/>
      <c r="E133" s="15"/>
      <c r="F133" s="15" t="s">
        <v>568</v>
      </c>
      <c r="G133" s="5"/>
      <c r="H133" s="5"/>
      <c r="I133" s="5"/>
      <c r="J133" s="5"/>
      <c r="K133" s="5"/>
      <c r="L133" s="5"/>
      <c r="M133" s="5"/>
    </row>
    <row r="134" ht="19.2" spans="1:13">
      <c r="A134" s="5"/>
      <c r="B134" s="20"/>
      <c r="C134" s="6"/>
      <c r="D134" s="5"/>
      <c r="E134" s="15"/>
      <c r="F134" s="15" t="s">
        <v>573</v>
      </c>
      <c r="G134" s="5"/>
      <c r="H134" s="5"/>
      <c r="I134" s="5"/>
      <c r="J134" s="5"/>
      <c r="K134" s="5"/>
      <c r="L134" s="5"/>
      <c r="M134" s="5"/>
    </row>
    <row r="135" ht="27" spans="1:13">
      <c r="A135" s="5"/>
      <c r="B135" s="20"/>
      <c r="C135" s="6"/>
      <c r="D135" s="5"/>
      <c r="E135" s="15" t="s">
        <v>574</v>
      </c>
      <c r="F135" s="15" t="s">
        <v>575</v>
      </c>
      <c r="G135" s="5" t="s">
        <v>846</v>
      </c>
      <c r="H135" s="5">
        <v>199.5</v>
      </c>
      <c r="I135" s="5" t="s">
        <v>847</v>
      </c>
      <c r="J135" s="5" t="s">
        <v>633</v>
      </c>
      <c r="K135" s="5" t="s">
        <v>703</v>
      </c>
      <c r="L135" s="5" t="s">
        <v>618</v>
      </c>
      <c r="M135" s="5"/>
    </row>
    <row r="136" ht="27" spans="1:13">
      <c r="A136" s="5"/>
      <c r="B136" s="20"/>
      <c r="C136" s="6"/>
      <c r="D136" s="5"/>
      <c r="E136" s="15"/>
      <c r="F136" s="19" t="s">
        <v>581</v>
      </c>
      <c r="G136" s="5" t="s">
        <v>848</v>
      </c>
      <c r="H136" s="5">
        <v>100</v>
      </c>
      <c r="I136" s="5" t="s">
        <v>849</v>
      </c>
      <c r="J136" s="5" t="s">
        <v>633</v>
      </c>
      <c r="K136" s="5" t="s">
        <v>586</v>
      </c>
      <c r="L136" s="5" t="s">
        <v>572</v>
      </c>
      <c r="M136" s="5"/>
    </row>
    <row r="137" ht="36" spans="1:13">
      <c r="A137" s="5"/>
      <c r="B137" s="20"/>
      <c r="C137" s="6"/>
      <c r="D137" s="5"/>
      <c r="E137" s="15"/>
      <c r="F137" s="17"/>
      <c r="G137" s="5" t="s">
        <v>850</v>
      </c>
      <c r="H137" s="5" t="s">
        <v>598</v>
      </c>
      <c r="I137" s="5" t="s">
        <v>851</v>
      </c>
      <c r="J137" s="5" t="s">
        <v>818</v>
      </c>
      <c r="K137" s="5" t="s">
        <v>627</v>
      </c>
      <c r="L137" s="5" t="s">
        <v>599</v>
      </c>
      <c r="M137" s="5"/>
    </row>
    <row r="138" ht="27" spans="1:13">
      <c r="A138" s="5"/>
      <c r="B138" s="20"/>
      <c r="C138" s="6"/>
      <c r="D138" s="5"/>
      <c r="E138" s="15"/>
      <c r="F138" s="15" t="s">
        <v>587</v>
      </c>
      <c r="G138" s="5" t="s">
        <v>623</v>
      </c>
      <c r="H138" s="5" t="s">
        <v>624</v>
      </c>
      <c r="I138" s="5" t="s">
        <v>809</v>
      </c>
      <c r="J138" s="5" t="s">
        <v>708</v>
      </c>
      <c r="K138" s="5" t="s">
        <v>627</v>
      </c>
      <c r="L138" s="5" t="s">
        <v>599</v>
      </c>
      <c r="M138" s="5"/>
    </row>
    <row r="139" ht="27" spans="1:13">
      <c r="A139" s="5"/>
      <c r="B139" s="20"/>
      <c r="C139" s="6"/>
      <c r="D139" s="5"/>
      <c r="E139" s="15" t="s">
        <v>592</v>
      </c>
      <c r="F139" s="15" t="s">
        <v>593</v>
      </c>
      <c r="G139" s="5" t="s">
        <v>852</v>
      </c>
      <c r="H139" s="5" t="s">
        <v>814</v>
      </c>
      <c r="I139" s="5" t="s">
        <v>853</v>
      </c>
      <c r="J139" s="5" t="s">
        <v>712</v>
      </c>
      <c r="K139" s="5" t="s">
        <v>627</v>
      </c>
      <c r="L139" s="5" t="s">
        <v>599</v>
      </c>
      <c r="M139" s="5"/>
    </row>
    <row r="140" ht="27" spans="1:13">
      <c r="A140" s="5"/>
      <c r="B140" s="20"/>
      <c r="C140" s="6"/>
      <c r="D140" s="5"/>
      <c r="E140" s="15"/>
      <c r="F140" s="15" t="s">
        <v>594</v>
      </c>
      <c r="G140" s="5" t="s">
        <v>854</v>
      </c>
      <c r="H140" s="5" t="s">
        <v>814</v>
      </c>
      <c r="I140" s="5" t="s">
        <v>855</v>
      </c>
      <c r="J140" s="5" t="s">
        <v>712</v>
      </c>
      <c r="K140" s="5" t="s">
        <v>627</v>
      </c>
      <c r="L140" s="5" t="s">
        <v>599</v>
      </c>
      <c r="M140" s="5"/>
    </row>
    <row r="141" ht="27" spans="1:13">
      <c r="A141" s="5"/>
      <c r="B141" s="20"/>
      <c r="C141" s="6"/>
      <c r="D141" s="5"/>
      <c r="E141" s="15"/>
      <c r="F141" s="15" t="s">
        <v>600</v>
      </c>
      <c r="G141" s="5" t="s">
        <v>856</v>
      </c>
      <c r="H141" s="5" t="s">
        <v>857</v>
      </c>
      <c r="I141" s="5" t="s">
        <v>858</v>
      </c>
      <c r="J141" s="5" t="s">
        <v>712</v>
      </c>
      <c r="K141" s="5" t="s">
        <v>627</v>
      </c>
      <c r="L141" s="5" t="s">
        <v>599</v>
      </c>
      <c r="M141" s="5"/>
    </row>
    <row r="142" ht="27" spans="1:13">
      <c r="A142" s="5"/>
      <c r="B142" s="20"/>
      <c r="C142" s="6"/>
      <c r="D142" s="5"/>
      <c r="E142" s="15"/>
      <c r="F142" s="15" t="s">
        <v>601</v>
      </c>
      <c r="G142" s="5" t="s">
        <v>859</v>
      </c>
      <c r="H142" s="5" t="s">
        <v>857</v>
      </c>
      <c r="I142" s="5" t="s">
        <v>860</v>
      </c>
      <c r="J142" s="5" t="s">
        <v>712</v>
      </c>
      <c r="K142" s="5" t="s">
        <v>627</v>
      </c>
      <c r="L142" s="5" t="s">
        <v>599</v>
      </c>
      <c r="M142" s="5"/>
    </row>
    <row r="143" ht="27" spans="1:13">
      <c r="A143" s="5"/>
      <c r="B143" s="20"/>
      <c r="C143" s="6"/>
      <c r="D143" s="5"/>
      <c r="E143" s="15" t="s">
        <v>602</v>
      </c>
      <c r="F143" s="15" t="s">
        <v>603</v>
      </c>
      <c r="G143" s="5" t="s">
        <v>670</v>
      </c>
      <c r="H143" s="5">
        <v>90</v>
      </c>
      <c r="I143" s="5" t="s">
        <v>861</v>
      </c>
      <c r="J143" s="5" t="s">
        <v>633</v>
      </c>
      <c r="K143" s="5" t="s">
        <v>586</v>
      </c>
      <c r="L143" s="5" t="s">
        <v>618</v>
      </c>
      <c r="M143" s="5"/>
    </row>
    <row r="144" ht="54" spans="1:13">
      <c r="A144" s="5" t="s">
        <v>154</v>
      </c>
      <c r="B144" s="5" t="s">
        <v>862</v>
      </c>
      <c r="C144" s="6">
        <v>19045.06</v>
      </c>
      <c r="D144" s="5" t="s">
        <v>863</v>
      </c>
      <c r="E144" s="15" t="s">
        <v>560</v>
      </c>
      <c r="F144" s="15" t="s">
        <v>561</v>
      </c>
      <c r="G144" s="5" t="s">
        <v>610</v>
      </c>
      <c r="H144" s="5">
        <v>19045.06</v>
      </c>
      <c r="I144" s="5" t="s">
        <v>864</v>
      </c>
      <c r="J144" s="5" t="s">
        <v>613</v>
      </c>
      <c r="K144" s="5" t="s">
        <v>566</v>
      </c>
      <c r="L144" s="5" t="s">
        <v>658</v>
      </c>
      <c r="M144" s="5"/>
    </row>
    <row r="145" ht="19.2" spans="1:13">
      <c r="A145" s="5"/>
      <c r="B145" s="5"/>
      <c r="C145" s="6"/>
      <c r="D145" s="5"/>
      <c r="E145" s="15"/>
      <c r="F145" s="15" t="s">
        <v>568</v>
      </c>
      <c r="G145" s="5"/>
      <c r="H145" s="5"/>
      <c r="I145" s="5"/>
      <c r="J145" s="5"/>
      <c r="K145" s="5"/>
      <c r="L145" s="5"/>
      <c r="M145" s="5"/>
    </row>
    <row r="146" ht="19.2" spans="1:13">
      <c r="A146" s="5"/>
      <c r="B146" s="5"/>
      <c r="C146" s="6"/>
      <c r="D146" s="5"/>
      <c r="E146" s="15"/>
      <c r="F146" s="15" t="s">
        <v>573</v>
      </c>
      <c r="G146" s="5"/>
      <c r="H146" s="5"/>
      <c r="I146" s="5"/>
      <c r="J146" s="5"/>
      <c r="K146" s="5"/>
      <c r="L146" s="5"/>
      <c r="M146" s="5"/>
    </row>
    <row r="147" ht="27" spans="1:13">
      <c r="A147" s="5"/>
      <c r="B147" s="5"/>
      <c r="C147" s="6"/>
      <c r="D147" s="5"/>
      <c r="E147" s="15" t="s">
        <v>574</v>
      </c>
      <c r="F147" s="19" t="s">
        <v>575</v>
      </c>
      <c r="G147" s="5" t="s">
        <v>865</v>
      </c>
      <c r="H147" s="5">
        <v>120</v>
      </c>
      <c r="I147" s="5" t="s">
        <v>866</v>
      </c>
      <c r="J147" s="5" t="s">
        <v>867</v>
      </c>
      <c r="K147" s="5" t="s">
        <v>703</v>
      </c>
      <c r="L147" s="20" t="s">
        <v>618</v>
      </c>
      <c r="M147" s="5"/>
    </row>
    <row r="148" ht="36" spans="1:13">
      <c r="A148" s="5"/>
      <c r="B148" s="5"/>
      <c r="C148" s="6"/>
      <c r="D148" s="5"/>
      <c r="E148" s="15"/>
      <c r="F148" s="17"/>
      <c r="G148" s="5" t="s">
        <v>868</v>
      </c>
      <c r="H148" s="5">
        <v>1</v>
      </c>
      <c r="I148" s="5" t="s">
        <v>869</v>
      </c>
      <c r="J148" s="5" t="s">
        <v>818</v>
      </c>
      <c r="K148" s="5" t="s">
        <v>747</v>
      </c>
      <c r="L148" s="20" t="s">
        <v>572</v>
      </c>
      <c r="M148" s="5"/>
    </row>
    <row r="149" ht="27" spans="1:13">
      <c r="A149" s="5"/>
      <c r="B149" s="5"/>
      <c r="C149" s="6"/>
      <c r="D149" s="5"/>
      <c r="E149" s="15"/>
      <c r="F149" s="15" t="s">
        <v>581</v>
      </c>
      <c r="G149" s="5" t="s">
        <v>870</v>
      </c>
      <c r="H149" s="5" t="s">
        <v>871</v>
      </c>
      <c r="I149" s="5" t="s">
        <v>872</v>
      </c>
      <c r="J149" s="5" t="s">
        <v>633</v>
      </c>
      <c r="K149" s="5" t="s">
        <v>586</v>
      </c>
      <c r="L149" s="20" t="s">
        <v>618</v>
      </c>
      <c r="M149" s="5"/>
    </row>
    <row r="150" ht="27" spans="1:13">
      <c r="A150" s="5"/>
      <c r="B150" s="5"/>
      <c r="C150" s="6"/>
      <c r="D150" s="5"/>
      <c r="E150" s="15"/>
      <c r="F150" s="15" t="s">
        <v>587</v>
      </c>
      <c r="G150" s="5" t="s">
        <v>623</v>
      </c>
      <c r="H150" s="5" t="s">
        <v>624</v>
      </c>
      <c r="I150" s="5" t="s">
        <v>809</v>
      </c>
      <c r="J150" s="5" t="s">
        <v>708</v>
      </c>
      <c r="K150" s="5" t="s">
        <v>627</v>
      </c>
      <c r="L150" s="5" t="s">
        <v>599</v>
      </c>
      <c r="M150" s="5"/>
    </row>
    <row r="151" ht="27" spans="1:13">
      <c r="A151" s="5"/>
      <c r="B151" s="5"/>
      <c r="C151" s="6"/>
      <c r="D151" s="5"/>
      <c r="E151" s="15" t="s">
        <v>592</v>
      </c>
      <c r="F151" s="15" t="s">
        <v>593</v>
      </c>
      <c r="G151" s="5" t="s">
        <v>873</v>
      </c>
      <c r="H151" s="22">
        <v>0.06</v>
      </c>
      <c r="I151" s="5" t="s">
        <v>874</v>
      </c>
      <c r="J151" s="5" t="s">
        <v>875</v>
      </c>
      <c r="K151" s="5" t="s">
        <v>586</v>
      </c>
      <c r="L151" s="20" t="s">
        <v>618</v>
      </c>
      <c r="M151" s="5"/>
    </row>
    <row r="152" ht="36" spans="1:13">
      <c r="A152" s="5"/>
      <c r="B152" s="5"/>
      <c r="C152" s="6"/>
      <c r="D152" s="5"/>
      <c r="E152" s="15"/>
      <c r="F152" s="15" t="s">
        <v>594</v>
      </c>
      <c r="G152" s="5" t="s">
        <v>876</v>
      </c>
      <c r="H152" s="5" t="s">
        <v>877</v>
      </c>
      <c r="I152" s="5" t="s">
        <v>878</v>
      </c>
      <c r="J152" s="5" t="s">
        <v>712</v>
      </c>
      <c r="K152" s="5" t="s">
        <v>627</v>
      </c>
      <c r="L152" s="5" t="s">
        <v>599</v>
      </c>
      <c r="M152" s="5"/>
    </row>
    <row r="153" ht="27" spans="1:13">
      <c r="A153" s="5"/>
      <c r="B153" s="5"/>
      <c r="C153" s="6"/>
      <c r="D153" s="5"/>
      <c r="E153" s="15"/>
      <c r="F153" s="15" t="s">
        <v>600</v>
      </c>
      <c r="G153" s="5" t="s">
        <v>879</v>
      </c>
      <c r="H153" s="5" t="s">
        <v>814</v>
      </c>
      <c r="I153" s="5" t="s">
        <v>880</v>
      </c>
      <c r="J153" s="5" t="s">
        <v>712</v>
      </c>
      <c r="K153" s="5" t="s">
        <v>627</v>
      </c>
      <c r="L153" s="5" t="s">
        <v>599</v>
      </c>
      <c r="M153" s="5"/>
    </row>
    <row r="154" ht="45" spans="1:13">
      <c r="A154" s="5"/>
      <c r="B154" s="5"/>
      <c r="C154" s="6"/>
      <c r="D154" s="5"/>
      <c r="E154" s="15"/>
      <c r="F154" s="15" t="s">
        <v>601</v>
      </c>
      <c r="G154" s="5" t="s">
        <v>881</v>
      </c>
      <c r="H154" s="5" t="s">
        <v>814</v>
      </c>
      <c r="I154" s="5" t="s">
        <v>881</v>
      </c>
      <c r="J154" s="5" t="s">
        <v>712</v>
      </c>
      <c r="K154" s="5" t="s">
        <v>627</v>
      </c>
      <c r="L154" s="5" t="s">
        <v>599</v>
      </c>
      <c r="M154" s="5"/>
    </row>
    <row r="155" ht="27" spans="1:13">
      <c r="A155" s="5"/>
      <c r="B155" s="5"/>
      <c r="C155" s="6"/>
      <c r="D155" s="5"/>
      <c r="E155" s="15" t="s">
        <v>602</v>
      </c>
      <c r="F155" s="15" t="s">
        <v>603</v>
      </c>
      <c r="G155" s="5" t="s">
        <v>882</v>
      </c>
      <c r="H155" s="5">
        <v>90</v>
      </c>
      <c r="I155" s="5" t="s">
        <v>883</v>
      </c>
      <c r="J155" s="5" t="s">
        <v>633</v>
      </c>
      <c r="K155" s="5" t="s">
        <v>586</v>
      </c>
      <c r="L155" s="20" t="s">
        <v>618</v>
      </c>
      <c r="M155" s="5"/>
    </row>
    <row r="156" ht="36" spans="1:13">
      <c r="A156" s="5" t="s">
        <v>154</v>
      </c>
      <c r="B156" s="5" t="s">
        <v>526</v>
      </c>
      <c r="C156" s="6">
        <v>1000</v>
      </c>
      <c r="D156" s="5" t="s">
        <v>884</v>
      </c>
      <c r="E156" s="15" t="s">
        <v>560</v>
      </c>
      <c r="F156" s="15" t="s">
        <v>561</v>
      </c>
      <c r="G156" s="5" t="s">
        <v>610</v>
      </c>
      <c r="H156" s="5">
        <v>1000</v>
      </c>
      <c r="I156" s="5" t="s">
        <v>885</v>
      </c>
      <c r="J156" s="5" t="s">
        <v>886</v>
      </c>
      <c r="K156" s="5" t="s">
        <v>566</v>
      </c>
      <c r="L156" s="5" t="s">
        <v>658</v>
      </c>
      <c r="M156" s="5"/>
    </row>
    <row r="157" ht="19.2" spans="1:13">
      <c r="A157" s="5"/>
      <c r="B157" s="5"/>
      <c r="C157" s="6"/>
      <c r="D157" s="5"/>
      <c r="E157" s="15"/>
      <c r="F157" s="15" t="s">
        <v>568</v>
      </c>
      <c r="G157" s="5"/>
      <c r="H157" s="5"/>
      <c r="I157" s="5"/>
      <c r="J157" s="5"/>
      <c r="K157" s="5"/>
      <c r="L157" s="5"/>
      <c r="M157" s="5"/>
    </row>
    <row r="158" ht="19.2" spans="1:13">
      <c r="A158" s="5"/>
      <c r="B158" s="5"/>
      <c r="C158" s="6"/>
      <c r="D158" s="5"/>
      <c r="E158" s="15"/>
      <c r="F158" s="15" t="s">
        <v>573</v>
      </c>
      <c r="G158" s="5"/>
      <c r="H158" s="5"/>
      <c r="I158" s="5"/>
      <c r="J158" s="5"/>
      <c r="K158" s="5"/>
      <c r="L158" s="5"/>
      <c r="M158" s="5"/>
    </row>
    <row r="159" ht="36" spans="1:13">
      <c r="A159" s="5"/>
      <c r="B159" s="5"/>
      <c r="C159" s="6"/>
      <c r="D159" s="5"/>
      <c r="E159" s="15" t="s">
        <v>574</v>
      </c>
      <c r="F159" s="15" t="s">
        <v>575</v>
      </c>
      <c r="G159" s="5" t="s">
        <v>887</v>
      </c>
      <c r="H159" s="5">
        <v>1</v>
      </c>
      <c r="I159" s="5" t="s">
        <v>888</v>
      </c>
      <c r="J159" s="5" t="s">
        <v>818</v>
      </c>
      <c r="K159" s="5" t="s">
        <v>747</v>
      </c>
      <c r="L159" s="20" t="s">
        <v>572</v>
      </c>
      <c r="M159" s="5"/>
    </row>
    <row r="160" spans="1:13">
      <c r="A160" s="5"/>
      <c r="B160" s="5"/>
      <c r="C160" s="6"/>
      <c r="D160" s="5"/>
      <c r="E160" s="15"/>
      <c r="F160" s="15"/>
      <c r="G160" s="5"/>
      <c r="H160" s="5"/>
      <c r="I160" s="5"/>
      <c r="J160" s="5"/>
      <c r="K160" s="5"/>
      <c r="L160" s="5"/>
      <c r="M160" s="5"/>
    </row>
    <row r="161" ht="27" spans="1:13">
      <c r="A161" s="5"/>
      <c r="B161" s="5"/>
      <c r="C161" s="6"/>
      <c r="D161" s="5"/>
      <c r="E161" s="15"/>
      <c r="F161" s="15" t="s">
        <v>581</v>
      </c>
      <c r="G161" s="5" t="s">
        <v>704</v>
      </c>
      <c r="H161" s="5" t="s">
        <v>620</v>
      </c>
      <c r="I161" s="5" t="s">
        <v>705</v>
      </c>
      <c r="J161" s="5" t="s">
        <v>622</v>
      </c>
      <c r="K161" s="5" t="s">
        <v>586</v>
      </c>
      <c r="L161" s="5" t="s">
        <v>572</v>
      </c>
      <c r="M161" s="5"/>
    </row>
    <row r="162" ht="27" spans="1:13">
      <c r="A162" s="5"/>
      <c r="B162" s="5"/>
      <c r="C162" s="6"/>
      <c r="D162" s="5"/>
      <c r="E162" s="15"/>
      <c r="F162" s="15" t="s">
        <v>587</v>
      </c>
      <c r="G162" s="5" t="s">
        <v>623</v>
      </c>
      <c r="H162" s="5" t="s">
        <v>624</v>
      </c>
      <c r="I162" s="5" t="s">
        <v>625</v>
      </c>
      <c r="J162" s="5" t="s">
        <v>626</v>
      </c>
      <c r="K162" s="5" t="s">
        <v>627</v>
      </c>
      <c r="L162" s="5" t="s">
        <v>599</v>
      </c>
      <c r="M162" s="5"/>
    </row>
    <row r="163" ht="19.2" spans="1:13">
      <c r="A163" s="5"/>
      <c r="B163" s="5"/>
      <c r="C163" s="6"/>
      <c r="D163" s="5"/>
      <c r="E163" s="15" t="s">
        <v>592</v>
      </c>
      <c r="F163" s="15" t="s">
        <v>593</v>
      </c>
      <c r="G163" s="5"/>
      <c r="H163" s="5"/>
      <c r="I163" s="5"/>
      <c r="J163" s="5"/>
      <c r="K163" s="5"/>
      <c r="L163" s="5"/>
      <c r="M163" s="5"/>
    </row>
    <row r="164" ht="45" spans="1:13">
      <c r="A164" s="5"/>
      <c r="B164" s="5"/>
      <c r="C164" s="6"/>
      <c r="D164" s="5"/>
      <c r="E164" s="15"/>
      <c r="F164" s="15" t="s">
        <v>594</v>
      </c>
      <c r="G164" s="5" t="s">
        <v>709</v>
      </c>
      <c r="H164" s="5" t="s">
        <v>710</v>
      </c>
      <c r="I164" s="5" t="s">
        <v>711</v>
      </c>
      <c r="J164" s="5" t="s">
        <v>712</v>
      </c>
      <c r="K164" s="5" t="s">
        <v>627</v>
      </c>
      <c r="L164" s="5" t="s">
        <v>599</v>
      </c>
      <c r="M164" s="5"/>
    </row>
    <row r="165" ht="19.2" spans="1:13">
      <c r="A165" s="5"/>
      <c r="B165" s="5"/>
      <c r="C165" s="6"/>
      <c r="D165" s="5"/>
      <c r="E165" s="15"/>
      <c r="F165" s="15" t="s">
        <v>600</v>
      </c>
      <c r="G165" s="5"/>
      <c r="H165" s="5"/>
      <c r="I165" s="5"/>
      <c r="J165" s="5"/>
      <c r="K165" s="5"/>
      <c r="L165" s="5"/>
      <c r="M165" s="5"/>
    </row>
    <row r="166" ht="27" spans="1:13">
      <c r="A166" s="5"/>
      <c r="B166" s="5"/>
      <c r="C166" s="6"/>
      <c r="D166" s="5"/>
      <c r="E166" s="15"/>
      <c r="F166" s="15" t="s">
        <v>601</v>
      </c>
      <c r="G166" s="5" t="s">
        <v>889</v>
      </c>
      <c r="H166" s="5" t="s">
        <v>735</v>
      </c>
      <c r="I166" s="5" t="s">
        <v>889</v>
      </c>
      <c r="J166" s="5" t="s">
        <v>712</v>
      </c>
      <c r="K166" s="5" t="s">
        <v>627</v>
      </c>
      <c r="L166" s="5" t="s">
        <v>599</v>
      </c>
      <c r="M166" s="5"/>
    </row>
    <row r="167" ht="27" spans="1:13">
      <c r="A167" s="5"/>
      <c r="B167" s="5"/>
      <c r="C167" s="6"/>
      <c r="D167" s="5"/>
      <c r="E167" s="15" t="s">
        <v>602</v>
      </c>
      <c r="F167" s="15" t="s">
        <v>603</v>
      </c>
      <c r="G167" s="5" t="s">
        <v>630</v>
      </c>
      <c r="H167" s="5">
        <v>90</v>
      </c>
      <c r="I167" s="5" t="s">
        <v>890</v>
      </c>
      <c r="J167" s="5" t="s">
        <v>633</v>
      </c>
      <c r="K167" s="5" t="s">
        <v>586</v>
      </c>
      <c r="L167" s="5" t="s">
        <v>618</v>
      </c>
      <c r="M167" s="5"/>
    </row>
    <row r="168" ht="27" spans="1:13">
      <c r="A168" s="5" t="s">
        <v>154</v>
      </c>
      <c r="B168" s="5" t="s">
        <v>891</v>
      </c>
      <c r="C168" s="6">
        <v>800</v>
      </c>
      <c r="D168" s="5" t="s">
        <v>892</v>
      </c>
      <c r="E168" s="15" t="s">
        <v>560</v>
      </c>
      <c r="F168" s="15" t="s">
        <v>561</v>
      </c>
      <c r="G168" s="5" t="s">
        <v>610</v>
      </c>
      <c r="H168" s="5">
        <v>800</v>
      </c>
      <c r="I168" s="5" t="s">
        <v>893</v>
      </c>
      <c r="J168" s="5" t="s">
        <v>886</v>
      </c>
      <c r="K168" s="5" t="s">
        <v>566</v>
      </c>
      <c r="L168" s="5" t="s">
        <v>658</v>
      </c>
      <c r="M168" s="5"/>
    </row>
    <row r="169" ht="19.2" spans="1:13">
      <c r="A169" s="5"/>
      <c r="B169" s="5"/>
      <c r="C169" s="6"/>
      <c r="D169" s="5"/>
      <c r="E169" s="15"/>
      <c r="F169" s="15" t="s">
        <v>568</v>
      </c>
      <c r="G169" s="5" t="s">
        <v>719</v>
      </c>
      <c r="H169" s="5"/>
      <c r="I169" s="5"/>
      <c r="J169" s="5"/>
      <c r="K169" s="5"/>
      <c r="L169" s="5"/>
      <c r="M169" s="5"/>
    </row>
    <row r="170" ht="19.2" spans="1:13">
      <c r="A170" s="5"/>
      <c r="B170" s="5"/>
      <c r="C170" s="6"/>
      <c r="D170" s="5"/>
      <c r="E170" s="15"/>
      <c r="F170" s="15" t="s">
        <v>573</v>
      </c>
      <c r="G170" s="5" t="s">
        <v>720</v>
      </c>
      <c r="H170" s="5"/>
      <c r="I170" s="5"/>
      <c r="J170" s="5"/>
      <c r="K170" s="5"/>
      <c r="L170" s="5"/>
      <c r="M170" s="5"/>
    </row>
    <row r="171" ht="36" spans="1:13">
      <c r="A171" s="5"/>
      <c r="B171" s="5"/>
      <c r="C171" s="6"/>
      <c r="D171" s="5"/>
      <c r="E171" s="15" t="s">
        <v>574</v>
      </c>
      <c r="F171" s="15" t="s">
        <v>575</v>
      </c>
      <c r="G171" s="5" t="s">
        <v>894</v>
      </c>
      <c r="H171" s="5">
        <v>1</v>
      </c>
      <c r="I171" s="5" t="s">
        <v>895</v>
      </c>
      <c r="J171" s="5" t="s">
        <v>679</v>
      </c>
      <c r="K171" s="5" t="s">
        <v>747</v>
      </c>
      <c r="L171" s="5" t="s">
        <v>618</v>
      </c>
      <c r="M171" s="5"/>
    </row>
    <row r="172" ht="27" spans="1:13">
      <c r="A172" s="5"/>
      <c r="B172" s="5"/>
      <c r="C172" s="6"/>
      <c r="D172" s="5"/>
      <c r="E172" s="15"/>
      <c r="F172" s="15" t="s">
        <v>581</v>
      </c>
      <c r="G172" s="5" t="s">
        <v>896</v>
      </c>
      <c r="H172" s="21">
        <v>100</v>
      </c>
      <c r="I172" s="5" t="s">
        <v>897</v>
      </c>
      <c r="J172" s="5" t="s">
        <v>633</v>
      </c>
      <c r="K172" s="5" t="s">
        <v>586</v>
      </c>
      <c r="L172" s="5" t="s">
        <v>618</v>
      </c>
      <c r="M172" s="5"/>
    </row>
    <row r="173" ht="27" spans="1:13">
      <c r="A173" s="5"/>
      <c r="B173" s="5"/>
      <c r="C173" s="6"/>
      <c r="D173" s="5"/>
      <c r="E173" s="15"/>
      <c r="F173" s="15" t="s">
        <v>587</v>
      </c>
      <c r="G173" s="5" t="s">
        <v>623</v>
      </c>
      <c r="H173" s="5" t="s">
        <v>624</v>
      </c>
      <c r="I173" s="5" t="s">
        <v>625</v>
      </c>
      <c r="J173" s="5" t="s">
        <v>626</v>
      </c>
      <c r="K173" s="5" t="s">
        <v>627</v>
      </c>
      <c r="L173" s="5" t="s">
        <v>599</v>
      </c>
      <c r="M173" s="5"/>
    </row>
    <row r="174" ht="19.2" spans="1:13">
      <c r="A174" s="5"/>
      <c r="B174" s="5"/>
      <c r="C174" s="6"/>
      <c r="D174" s="5"/>
      <c r="E174" s="15" t="s">
        <v>592</v>
      </c>
      <c r="F174" s="15" t="s">
        <v>593</v>
      </c>
      <c r="G174" s="5"/>
      <c r="H174" s="5"/>
      <c r="I174" s="5"/>
      <c r="J174" s="5"/>
      <c r="K174" s="5"/>
      <c r="L174" s="5"/>
      <c r="M174" s="5"/>
    </row>
    <row r="175" ht="36" spans="1:13">
      <c r="A175" s="5"/>
      <c r="B175" s="5"/>
      <c r="C175" s="6"/>
      <c r="D175" s="5"/>
      <c r="E175" s="15"/>
      <c r="F175" s="15" t="s">
        <v>594</v>
      </c>
      <c r="G175" s="5" t="s">
        <v>898</v>
      </c>
      <c r="H175" s="5" t="s">
        <v>814</v>
      </c>
      <c r="I175" s="5" t="s">
        <v>899</v>
      </c>
      <c r="J175" s="5" t="s">
        <v>712</v>
      </c>
      <c r="K175" s="5" t="s">
        <v>627</v>
      </c>
      <c r="L175" s="5" t="s">
        <v>599</v>
      </c>
      <c r="M175" s="5"/>
    </row>
    <row r="176" ht="27" spans="1:13">
      <c r="A176" s="5"/>
      <c r="B176" s="5"/>
      <c r="C176" s="6"/>
      <c r="D176" s="5"/>
      <c r="E176" s="15"/>
      <c r="F176" s="15" t="s">
        <v>600</v>
      </c>
      <c r="G176" s="5" t="s">
        <v>900</v>
      </c>
      <c r="H176" s="5" t="s">
        <v>814</v>
      </c>
      <c r="I176" s="5" t="s">
        <v>901</v>
      </c>
      <c r="J176" s="5" t="s">
        <v>712</v>
      </c>
      <c r="K176" s="5" t="s">
        <v>627</v>
      </c>
      <c r="L176" s="5" t="s">
        <v>599</v>
      </c>
      <c r="M176" s="5"/>
    </row>
    <row r="177" ht="19.2" spans="1:13">
      <c r="A177" s="5"/>
      <c r="B177" s="5"/>
      <c r="C177" s="6"/>
      <c r="D177" s="5"/>
      <c r="E177" s="15"/>
      <c r="F177" s="15" t="s">
        <v>601</v>
      </c>
      <c r="G177" s="5"/>
      <c r="H177" s="5"/>
      <c r="I177" s="5"/>
      <c r="J177" s="5"/>
      <c r="K177" s="5"/>
      <c r="L177" s="5"/>
      <c r="M177" s="5"/>
    </row>
    <row r="178" ht="27" spans="1:13">
      <c r="A178" s="5"/>
      <c r="B178" s="5"/>
      <c r="C178" s="6"/>
      <c r="D178" s="5"/>
      <c r="E178" s="15" t="s">
        <v>602</v>
      </c>
      <c r="F178" s="15" t="s">
        <v>603</v>
      </c>
      <c r="G178" s="5" t="s">
        <v>902</v>
      </c>
      <c r="H178" s="5">
        <v>98</v>
      </c>
      <c r="I178" s="5" t="s">
        <v>903</v>
      </c>
      <c r="J178" s="5" t="s">
        <v>633</v>
      </c>
      <c r="K178" s="5" t="s">
        <v>586</v>
      </c>
      <c r="L178" s="5" t="s">
        <v>618</v>
      </c>
      <c r="M178" s="5"/>
    </row>
    <row r="179" ht="27" spans="1:13">
      <c r="A179" s="5" t="s">
        <v>154</v>
      </c>
      <c r="B179" s="5" t="s">
        <v>904</v>
      </c>
      <c r="C179" s="6">
        <v>35</v>
      </c>
      <c r="D179" s="5" t="s">
        <v>905</v>
      </c>
      <c r="E179" s="15" t="s">
        <v>560</v>
      </c>
      <c r="F179" s="15" t="s">
        <v>561</v>
      </c>
      <c r="G179" s="5" t="s">
        <v>610</v>
      </c>
      <c r="H179" s="5">
        <v>35</v>
      </c>
      <c r="I179" s="5" t="s">
        <v>906</v>
      </c>
      <c r="J179" s="5" t="s">
        <v>907</v>
      </c>
      <c r="K179" s="5" t="s">
        <v>566</v>
      </c>
      <c r="L179" s="5" t="s">
        <v>658</v>
      </c>
      <c r="M179" s="5"/>
    </row>
    <row r="180" ht="19.2" spans="1:13">
      <c r="A180" s="5"/>
      <c r="B180" s="5"/>
      <c r="C180" s="6"/>
      <c r="D180" s="5"/>
      <c r="E180" s="15"/>
      <c r="F180" s="15" t="s">
        <v>568</v>
      </c>
      <c r="G180" s="5"/>
      <c r="H180" s="5"/>
      <c r="I180" s="5"/>
      <c r="J180" s="5"/>
      <c r="K180" s="5"/>
      <c r="L180" s="5"/>
      <c r="M180" s="5"/>
    </row>
    <row r="181" ht="19.2" spans="1:13">
      <c r="A181" s="5"/>
      <c r="B181" s="5"/>
      <c r="C181" s="6"/>
      <c r="D181" s="5"/>
      <c r="E181" s="15"/>
      <c r="F181" s="15" t="s">
        <v>573</v>
      </c>
      <c r="G181" s="5"/>
      <c r="H181" s="5"/>
      <c r="I181" s="5"/>
      <c r="J181" s="5"/>
      <c r="K181" s="5"/>
      <c r="L181" s="5"/>
      <c r="M181" s="5"/>
    </row>
    <row r="182" ht="27" spans="1:13">
      <c r="A182" s="5"/>
      <c r="B182" s="5"/>
      <c r="C182" s="6"/>
      <c r="D182" s="5"/>
      <c r="E182" s="15" t="s">
        <v>574</v>
      </c>
      <c r="F182" s="15" t="s">
        <v>575</v>
      </c>
      <c r="G182" s="5" t="s">
        <v>908</v>
      </c>
      <c r="H182" s="5">
        <v>100</v>
      </c>
      <c r="I182" s="5" t="s">
        <v>909</v>
      </c>
      <c r="J182" s="5" t="s">
        <v>622</v>
      </c>
      <c r="K182" s="5" t="s">
        <v>586</v>
      </c>
      <c r="L182" s="5" t="s">
        <v>618</v>
      </c>
      <c r="M182" s="5"/>
    </row>
    <row r="183" ht="27" spans="1:13">
      <c r="A183" s="5"/>
      <c r="B183" s="5"/>
      <c r="C183" s="6"/>
      <c r="D183" s="5"/>
      <c r="E183" s="15"/>
      <c r="F183" s="15" t="s">
        <v>581</v>
      </c>
      <c r="G183" s="5" t="s">
        <v>910</v>
      </c>
      <c r="H183" s="5">
        <v>100</v>
      </c>
      <c r="I183" s="5" t="s">
        <v>911</v>
      </c>
      <c r="J183" s="5" t="s">
        <v>633</v>
      </c>
      <c r="K183" s="5" t="s">
        <v>586</v>
      </c>
      <c r="L183" s="5" t="s">
        <v>618</v>
      </c>
      <c r="M183" s="5"/>
    </row>
    <row r="184" ht="27" spans="1:13">
      <c r="A184" s="5"/>
      <c r="B184" s="5"/>
      <c r="C184" s="6"/>
      <c r="D184" s="5"/>
      <c r="E184" s="15"/>
      <c r="F184" s="15" t="s">
        <v>587</v>
      </c>
      <c r="G184" s="5" t="s">
        <v>623</v>
      </c>
      <c r="H184" s="5" t="s">
        <v>624</v>
      </c>
      <c r="I184" s="5" t="s">
        <v>625</v>
      </c>
      <c r="J184" s="5" t="s">
        <v>708</v>
      </c>
      <c r="K184" s="5" t="s">
        <v>627</v>
      </c>
      <c r="L184" s="5" t="s">
        <v>599</v>
      </c>
      <c r="M184" s="5"/>
    </row>
    <row r="185" ht="36" spans="1:13">
      <c r="A185" s="5"/>
      <c r="B185" s="5"/>
      <c r="C185" s="6"/>
      <c r="D185" s="5"/>
      <c r="E185" s="15" t="s">
        <v>592</v>
      </c>
      <c r="F185" s="15" t="s">
        <v>593</v>
      </c>
      <c r="G185" s="5" t="s">
        <v>912</v>
      </c>
      <c r="H185" s="5" t="s">
        <v>814</v>
      </c>
      <c r="I185" s="5" t="s">
        <v>913</v>
      </c>
      <c r="J185" s="5" t="s">
        <v>712</v>
      </c>
      <c r="K185" s="5" t="s">
        <v>627</v>
      </c>
      <c r="L185" s="5" t="s">
        <v>599</v>
      </c>
      <c r="M185" s="5"/>
    </row>
    <row r="186" ht="27" spans="1:13">
      <c r="A186" s="5"/>
      <c r="B186" s="5"/>
      <c r="C186" s="6"/>
      <c r="D186" s="5"/>
      <c r="E186" s="15"/>
      <c r="F186" s="15" t="s">
        <v>594</v>
      </c>
      <c r="G186" s="5" t="s">
        <v>914</v>
      </c>
      <c r="H186" s="5" t="s">
        <v>814</v>
      </c>
      <c r="I186" s="5" t="s">
        <v>915</v>
      </c>
      <c r="J186" s="5" t="s">
        <v>712</v>
      </c>
      <c r="K186" s="5" t="s">
        <v>627</v>
      </c>
      <c r="L186" s="5" t="s">
        <v>599</v>
      </c>
      <c r="M186" s="5"/>
    </row>
    <row r="187" ht="27" spans="1:13">
      <c r="A187" s="5"/>
      <c r="B187" s="5"/>
      <c r="C187" s="6"/>
      <c r="D187" s="5"/>
      <c r="E187" s="15"/>
      <c r="F187" s="15" t="s">
        <v>600</v>
      </c>
      <c r="G187" s="5" t="s">
        <v>916</v>
      </c>
      <c r="H187" s="5" t="s">
        <v>814</v>
      </c>
      <c r="I187" s="5" t="s">
        <v>917</v>
      </c>
      <c r="J187" s="5" t="s">
        <v>712</v>
      </c>
      <c r="K187" s="5" t="s">
        <v>627</v>
      </c>
      <c r="L187" s="5" t="s">
        <v>599</v>
      </c>
      <c r="M187" s="5"/>
    </row>
    <row r="188" ht="19.2" spans="1:13">
      <c r="A188" s="5"/>
      <c r="B188" s="5"/>
      <c r="C188" s="6"/>
      <c r="D188" s="5"/>
      <c r="E188" s="15"/>
      <c r="F188" s="15" t="s">
        <v>601</v>
      </c>
      <c r="G188" s="5"/>
      <c r="H188" s="5"/>
      <c r="I188" s="5"/>
      <c r="J188" s="5"/>
      <c r="K188" s="5"/>
      <c r="L188" s="5"/>
      <c r="M188" s="5"/>
    </row>
    <row r="189" ht="27" spans="1:13">
      <c r="A189" s="5"/>
      <c r="B189" s="5"/>
      <c r="C189" s="6"/>
      <c r="D189" s="5"/>
      <c r="E189" s="15" t="s">
        <v>602</v>
      </c>
      <c r="F189" s="15" t="s">
        <v>603</v>
      </c>
      <c r="G189" s="5" t="s">
        <v>630</v>
      </c>
      <c r="H189" s="5">
        <v>90</v>
      </c>
      <c r="I189" s="5" t="s">
        <v>795</v>
      </c>
      <c r="J189" s="5" t="s">
        <v>633</v>
      </c>
      <c r="K189" s="5" t="s">
        <v>586</v>
      </c>
      <c r="L189" s="5" t="s">
        <v>618</v>
      </c>
      <c r="M189" s="5"/>
    </row>
    <row r="190" ht="27" spans="1:13">
      <c r="A190" s="5" t="s">
        <v>154</v>
      </c>
      <c r="B190" s="5" t="s">
        <v>918</v>
      </c>
      <c r="C190" s="6">
        <v>3239</v>
      </c>
      <c r="D190" s="5" t="s">
        <v>919</v>
      </c>
      <c r="E190" s="15" t="s">
        <v>560</v>
      </c>
      <c r="F190" s="15" t="s">
        <v>561</v>
      </c>
      <c r="G190" s="5" t="s">
        <v>610</v>
      </c>
      <c r="H190" s="5">
        <v>3239</v>
      </c>
      <c r="I190" s="5" t="s">
        <v>920</v>
      </c>
      <c r="J190" s="5" t="s">
        <v>886</v>
      </c>
      <c r="K190" s="5" t="s">
        <v>566</v>
      </c>
      <c r="L190" s="5" t="s">
        <v>658</v>
      </c>
      <c r="M190" s="5"/>
    </row>
    <row r="191" ht="19.2" spans="1:13">
      <c r="A191" s="5"/>
      <c r="B191" s="5"/>
      <c r="C191" s="6"/>
      <c r="D191" s="5"/>
      <c r="E191" s="15"/>
      <c r="F191" s="15" t="s">
        <v>568</v>
      </c>
      <c r="G191" s="5"/>
      <c r="H191" s="5"/>
      <c r="I191" s="5"/>
      <c r="J191" s="5"/>
      <c r="K191" s="5"/>
      <c r="L191" s="5"/>
      <c r="M191" s="5"/>
    </row>
    <row r="192" ht="19.2" spans="1:13">
      <c r="A192" s="5"/>
      <c r="B192" s="5"/>
      <c r="C192" s="6"/>
      <c r="D192" s="5"/>
      <c r="E192" s="15"/>
      <c r="F192" s="15" t="s">
        <v>573</v>
      </c>
      <c r="G192" s="5"/>
      <c r="H192" s="5"/>
      <c r="I192" s="5"/>
      <c r="J192" s="5"/>
      <c r="K192" s="5"/>
      <c r="L192" s="5"/>
      <c r="M192" s="5"/>
    </row>
    <row r="193" ht="27" spans="1:13">
      <c r="A193" s="5"/>
      <c r="B193" s="5"/>
      <c r="C193" s="6"/>
      <c r="D193" s="5"/>
      <c r="E193" s="15" t="s">
        <v>574</v>
      </c>
      <c r="F193" s="15" t="s">
        <v>575</v>
      </c>
      <c r="G193" s="5" t="s">
        <v>846</v>
      </c>
      <c r="H193" s="5">
        <v>120</v>
      </c>
      <c r="I193" s="5" t="s">
        <v>921</v>
      </c>
      <c r="J193" s="5" t="s">
        <v>702</v>
      </c>
      <c r="K193" s="5" t="s">
        <v>703</v>
      </c>
      <c r="L193" s="5" t="s">
        <v>618</v>
      </c>
      <c r="M193" s="5"/>
    </row>
    <row r="194" ht="27" spans="1:13">
      <c r="A194" s="5"/>
      <c r="B194" s="5"/>
      <c r="C194" s="6"/>
      <c r="D194" s="5"/>
      <c r="E194" s="15"/>
      <c r="F194" s="15" t="s">
        <v>581</v>
      </c>
      <c r="G194" s="5" t="s">
        <v>922</v>
      </c>
      <c r="H194" s="21">
        <v>100</v>
      </c>
      <c r="I194" s="5" t="s">
        <v>923</v>
      </c>
      <c r="J194" s="5" t="s">
        <v>633</v>
      </c>
      <c r="K194" s="5" t="s">
        <v>586</v>
      </c>
      <c r="L194" s="5" t="s">
        <v>618</v>
      </c>
      <c r="M194" s="5"/>
    </row>
    <row r="195" ht="27" spans="1:13">
      <c r="A195" s="5"/>
      <c r="B195" s="5"/>
      <c r="C195" s="6"/>
      <c r="D195" s="5"/>
      <c r="E195" s="15"/>
      <c r="F195" s="15" t="s">
        <v>587</v>
      </c>
      <c r="G195" s="5" t="s">
        <v>623</v>
      </c>
      <c r="H195" s="5" t="s">
        <v>624</v>
      </c>
      <c r="I195" s="5" t="s">
        <v>625</v>
      </c>
      <c r="J195" s="5" t="s">
        <v>708</v>
      </c>
      <c r="K195" s="5" t="s">
        <v>627</v>
      </c>
      <c r="L195" s="5" t="s">
        <v>599</v>
      </c>
      <c r="M195" s="5"/>
    </row>
    <row r="196" ht="27" spans="1:13">
      <c r="A196" s="5"/>
      <c r="B196" s="5"/>
      <c r="C196" s="6"/>
      <c r="D196" s="5"/>
      <c r="E196" s="15" t="s">
        <v>592</v>
      </c>
      <c r="F196" s="15" t="s">
        <v>593</v>
      </c>
      <c r="G196" s="5" t="s">
        <v>852</v>
      </c>
      <c r="H196" s="5" t="s">
        <v>857</v>
      </c>
      <c r="I196" s="5" t="s">
        <v>924</v>
      </c>
      <c r="J196" s="5" t="s">
        <v>712</v>
      </c>
      <c r="K196" s="5" t="s">
        <v>627</v>
      </c>
      <c r="L196" s="5" t="s">
        <v>599</v>
      </c>
      <c r="M196" s="5"/>
    </row>
    <row r="197" ht="27" spans="1:13">
      <c r="A197" s="5"/>
      <c r="B197" s="5"/>
      <c r="C197" s="6"/>
      <c r="D197" s="5"/>
      <c r="E197" s="15"/>
      <c r="F197" s="15" t="s">
        <v>594</v>
      </c>
      <c r="G197" s="5" t="s">
        <v>854</v>
      </c>
      <c r="H197" s="5" t="s">
        <v>857</v>
      </c>
      <c r="I197" s="5" t="s">
        <v>925</v>
      </c>
      <c r="J197" s="5" t="s">
        <v>712</v>
      </c>
      <c r="K197" s="5" t="s">
        <v>627</v>
      </c>
      <c r="L197" s="5" t="s">
        <v>599</v>
      </c>
      <c r="M197" s="5"/>
    </row>
    <row r="198" ht="19.2" spans="1:13">
      <c r="A198" s="5"/>
      <c r="B198" s="5"/>
      <c r="C198" s="6"/>
      <c r="D198" s="5"/>
      <c r="E198" s="15"/>
      <c r="F198" s="15" t="s">
        <v>600</v>
      </c>
      <c r="G198" s="5"/>
      <c r="H198" s="5"/>
      <c r="I198" s="5"/>
      <c r="J198" s="5"/>
      <c r="K198" s="5"/>
      <c r="L198" s="5"/>
      <c r="M198" s="5"/>
    </row>
    <row r="199" ht="27" spans="1:13">
      <c r="A199" s="5"/>
      <c r="B199" s="5"/>
      <c r="C199" s="6"/>
      <c r="D199" s="5"/>
      <c r="E199" s="15"/>
      <c r="F199" s="15" t="s">
        <v>601</v>
      </c>
      <c r="G199" s="5" t="s">
        <v>926</v>
      </c>
      <c r="H199" s="21">
        <v>90</v>
      </c>
      <c r="I199" s="5" t="s">
        <v>927</v>
      </c>
      <c r="J199" s="5" t="s">
        <v>633</v>
      </c>
      <c r="K199" s="5" t="s">
        <v>586</v>
      </c>
      <c r="L199" s="5" t="s">
        <v>618</v>
      </c>
      <c r="M199" s="5"/>
    </row>
    <row r="200" ht="27" spans="1:13">
      <c r="A200" s="5"/>
      <c r="B200" s="5"/>
      <c r="C200" s="6"/>
      <c r="D200" s="5"/>
      <c r="E200" s="15" t="s">
        <v>602</v>
      </c>
      <c r="F200" s="15" t="s">
        <v>603</v>
      </c>
      <c r="G200" s="5" t="s">
        <v>630</v>
      </c>
      <c r="H200" s="5">
        <v>90</v>
      </c>
      <c r="I200" s="5" t="s">
        <v>890</v>
      </c>
      <c r="J200" s="5" t="s">
        <v>633</v>
      </c>
      <c r="K200" s="5" t="s">
        <v>586</v>
      </c>
      <c r="L200" s="5" t="s">
        <v>618</v>
      </c>
      <c r="M200" s="5"/>
    </row>
    <row r="201" ht="27" spans="1:13">
      <c r="A201" s="5" t="s">
        <v>154</v>
      </c>
      <c r="B201" s="5" t="s">
        <v>928</v>
      </c>
      <c r="C201" s="6">
        <v>469.5</v>
      </c>
      <c r="D201" s="5" t="s">
        <v>929</v>
      </c>
      <c r="E201" s="15" t="s">
        <v>560</v>
      </c>
      <c r="F201" s="15" t="s">
        <v>561</v>
      </c>
      <c r="G201" s="5" t="s">
        <v>610</v>
      </c>
      <c r="H201" s="5">
        <v>469.5</v>
      </c>
      <c r="I201" s="5" t="s">
        <v>930</v>
      </c>
      <c r="J201" s="5" t="s">
        <v>886</v>
      </c>
      <c r="K201" s="5" t="s">
        <v>566</v>
      </c>
      <c r="L201" s="5" t="s">
        <v>658</v>
      </c>
      <c r="M201" s="5"/>
    </row>
    <row r="202" ht="19.2" spans="1:13">
      <c r="A202" s="5"/>
      <c r="B202" s="5"/>
      <c r="C202" s="6"/>
      <c r="D202" s="5"/>
      <c r="E202" s="15"/>
      <c r="F202" s="15" t="s">
        <v>568</v>
      </c>
      <c r="G202" s="5"/>
      <c r="H202" s="5"/>
      <c r="I202" s="5"/>
      <c r="J202" s="5"/>
      <c r="K202" s="5"/>
      <c r="L202" s="5"/>
      <c r="M202" s="5"/>
    </row>
    <row r="203" ht="19.2" spans="1:13">
      <c r="A203" s="5"/>
      <c r="B203" s="5"/>
      <c r="C203" s="6"/>
      <c r="D203" s="5"/>
      <c r="E203" s="15"/>
      <c r="F203" s="15" t="s">
        <v>573</v>
      </c>
      <c r="G203" s="5"/>
      <c r="H203" s="5"/>
      <c r="I203" s="5"/>
      <c r="J203" s="5"/>
      <c r="K203" s="5"/>
      <c r="L203" s="5"/>
      <c r="M203" s="5"/>
    </row>
    <row r="204" spans="1:13">
      <c r="A204" s="5"/>
      <c r="B204" s="5"/>
      <c r="C204" s="6"/>
      <c r="D204" s="5"/>
      <c r="E204" s="15" t="s">
        <v>574</v>
      </c>
      <c r="F204" s="15" t="s">
        <v>575</v>
      </c>
      <c r="G204" s="5"/>
      <c r="H204" s="5"/>
      <c r="I204" s="5"/>
      <c r="J204" s="5"/>
      <c r="K204" s="5"/>
      <c r="L204" s="5"/>
      <c r="M204" s="5"/>
    </row>
    <row r="205" ht="27" spans="1:13">
      <c r="A205" s="5"/>
      <c r="B205" s="5"/>
      <c r="C205" s="6"/>
      <c r="D205" s="5"/>
      <c r="E205" s="15"/>
      <c r="F205" s="15" t="s">
        <v>581</v>
      </c>
      <c r="G205" s="5" t="s">
        <v>806</v>
      </c>
      <c r="H205" s="21">
        <v>100</v>
      </c>
      <c r="I205" s="5" t="s">
        <v>931</v>
      </c>
      <c r="J205" s="5" t="s">
        <v>633</v>
      </c>
      <c r="K205" s="5" t="s">
        <v>586</v>
      </c>
      <c r="L205" s="5" t="s">
        <v>618</v>
      </c>
      <c r="M205" s="5"/>
    </row>
    <row r="206" ht="27" spans="1:13">
      <c r="A206" s="5"/>
      <c r="B206" s="5"/>
      <c r="C206" s="6"/>
      <c r="D206" s="5"/>
      <c r="E206" s="15"/>
      <c r="F206" s="15" t="s">
        <v>587</v>
      </c>
      <c r="G206" s="5" t="s">
        <v>623</v>
      </c>
      <c r="H206" s="5" t="s">
        <v>624</v>
      </c>
      <c r="I206" s="5" t="s">
        <v>625</v>
      </c>
      <c r="J206" s="5" t="s">
        <v>626</v>
      </c>
      <c r="K206" s="5" t="s">
        <v>627</v>
      </c>
      <c r="L206" s="5" t="s">
        <v>599</v>
      </c>
      <c r="M206" s="5"/>
    </row>
    <row r="207" ht="27" spans="1:13">
      <c r="A207" s="5"/>
      <c r="B207" s="5"/>
      <c r="C207" s="6"/>
      <c r="D207" s="5"/>
      <c r="E207" s="15" t="s">
        <v>592</v>
      </c>
      <c r="F207" s="15" t="s">
        <v>593</v>
      </c>
      <c r="G207" s="5" t="s">
        <v>932</v>
      </c>
      <c r="H207" s="5">
        <v>100</v>
      </c>
      <c r="I207" s="5" t="s">
        <v>933</v>
      </c>
      <c r="J207" s="5" t="s">
        <v>784</v>
      </c>
      <c r="K207" s="5" t="s">
        <v>669</v>
      </c>
      <c r="L207" s="5" t="s">
        <v>618</v>
      </c>
      <c r="M207" s="5"/>
    </row>
    <row r="208" ht="27" spans="1:13">
      <c r="A208" s="5"/>
      <c r="B208" s="5"/>
      <c r="C208" s="6"/>
      <c r="D208" s="5"/>
      <c r="E208" s="15"/>
      <c r="F208" s="15" t="s">
        <v>594</v>
      </c>
      <c r="G208" s="5" t="s">
        <v>934</v>
      </c>
      <c r="H208" s="5" t="s">
        <v>814</v>
      </c>
      <c r="I208" s="5" t="s">
        <v>935</v>
      </c>
      <c r="J208" s="5" t="s">
        <v>712</v>
      </c>
      <c r="K208" s="5" t="s">
        <v>627</v>
      </c>
      <c r="L208" s="5" t="s">
        <v>599</v>
      </c>
      <c r="M208" s="5"/>
    </row>
    <row r="209" ht="27" spans="1:13">
      <c r="A209" s="5"/>
      <c r="B209" s="5"/>
      <c r="C209" s="6"/>
      <c r="D209" s="5"/>
      <c r="E209" s="15"/>
      <c r="F209" s="15" t="s">
        <v>600</v>
      </c>
      <c r="G209" s="5" t="s">
        <v>936</v>
      </c>
      <c r="H209" s="5" t="s">
        <v>814</v>
      </c>
      <c r="I209" s="5" t="s">
        <v>937</v>
      </c>
      <c r="J209" s="5" t="s">
        <v>712</v>
      </c>
      <c r="K209" s="5" t="s">
        <v>627</v>
      </c>
      <c r="L209" s="5" t="s">
        <v>599</v>
      </c>
      <c r="M209" s="5"/>
    </row>
    <row r="210" ht="27" spans="1:13">
      <c r="A210" s="5"/>
      <c r="B210" s="5"/>
      <c r="C210" s="6"/>
      <c r="D210" s="5"/>
      <c r="E210" s="15"/>
      <c r="F210" s="15" t="s">
        <v>601</v>
      </c>
      <c r="G210" s="5" t="s">
        <v>938</v>
      </c>
      <c r="H210" s="5" t="s">
        <v>814</v>
      </c>
      <c r="I210" s="5" t="s">
        <v>939</v>
      </c>
      <c r="J210" s="5" t="s">
        <v>712</v>
      </c>
      <c r="K210" s="5" t="s">
        <v>627</v>
      </c>
      <c r="L210" s="5" t="s">
        <v>599</v>
      </c>
      <c r="M210" s="5"/>
    </row>
    <row r="211" ht="27" spans="1:13">
      <c r="A211" s="5"/>
      <c r="B211" s="5"/>
      <c r="C211" s="6"/>
      <c r="D211" s="5"/>
      <c r="E211" s="15" t="s">
        <v>602</v>
      </c>
      <c r="F211" s="15" t="s">
        <v>603</v>
      </c>
      <c r="G211" s="5" t="s">
        <v>630</v>
      </c>
      <c r="H211" s="22">
        <v>0.9</v>
      </c>
      <c r="I211" s="5" t="s">
        <v>890</v>
      </c>
      <c r="J211" s="5" t="s">
        <v>633</v>
      </c>
      <c r="K211" s="5" t="s">
        <v>586</v>
      </c>
      <c r="L211" s="5" t="s">
        <v>618</v>
      </c>
      <c r="M211" s="5"/>
    </row>
    <row r="212" ht="27" spans="1:13">
      <c r="A212" s="5" t="s">
        <v>154</v>
      </c>
      <c r="B212" s="5" t="s">
        <v>531</v>
      </c>
      <c r="C212" s="6">
        <v>1618.81</v>
      </c>
      <c r="D212" s="5" t="s">
        <v>940</v>
      </c>
      <c r="E212" s="15" t="s">
        <v>560</v>
      </c>
      <c r="F212" s="15" t="s">
        <v>561</v>
      </c>
      <c r="G212" s="5" t="s">
        <v>610</v>
      </c>
      <c r="H212" s="5">
        <v>1618.81</v>
      </c>
      <c r="I212" s="5" t="s">
        <v>941</v>
      </c>
      <c r="J212" s="5" t="s">
        <v>907</v>
      </c>
      <c r="K212" s="5" t="s">
        <v>566</v>
      </c>
      <c r="L212" s="5" t="s">
        <v>658</v>
      </c>
      <c r="M212" s="5"/>
    </row>
    <row r="213" ht="19.2" spans="1:13">
      <c r="A213" s="5"/>
      <c r="B213" s="5"/>
      <c r="C213" s="6"/>
      <c r="D213" s="5"/>
      <c r="E213" s="15"/>
      <c r="F213" s="15" t="s">
        <v>568</v>
      </c>
      <c r="G213" s="5"/>
      <c r="H213" s="5"/>
      <c r="I213" s="5"/>
      <c r="J213" s="5"/>
      <c r="K213" s="5"/>
      <c r="L213" s="5"/>
      <c r="M213" s="5"/>
    </row>
    <row r="214" ht="19.2" spans="1:13">
      <c r="A214" s="5"/>
      <c r="B214" s="5"/>
      <c r="C214" s="6"/>
      <c r="D214" s="5"/>
      <c r="E214" s="15"/>
      <c r="F214" s="15" t="s">
        <v>573</v>
      </c>
      <c r="G214" s="5"/>
      <c r="H214" s="5"/>
      <c r="I214" s="5"/>
      <c r="J214" s="5"/>
      <c r="K214" s="5"/>
      <c r="L214" s="5"/>
      <c r="M214" s="5"/>
    </row>
    <row r="215" ht="45" spans="1:13">
      <c r="A215" s="5"/>
      <c r="B215" s="5"/>
      <c r="C215" s="6"/>
      <c r="D215" s="5"/>
      <c r="E215" s="15" t="s">
        <v>574</v>
      </c>
      <c r="F215" s="15" t="s">
        <v>575</v>
      </c>
      <c r="G215" s="5" t="s">
        <v>942</v>
      </c>
      <c r="H215" s="5">
        <v>16</v>
      </c>
      <c r="I215" s="5" t="s">
        <v>943</v>
      </c>
      <c r="J215" s="5" t="s">
        <v>801</v>
      </c>
      <c r="K215" s="5" t="s">
        <v>669</v>
      </c>
      <c r="L215" s="5" t="s">
        <v>618</v>
      </c>
      <c r="M215" s="5"/>
    </row>
    <row r="216" ht="36" spans="1:13">
      <c r="A216" s="5"/>
      <c r="B216" s="5"/>
      <c r="C216" s="6"/>
      <c r="D216" s="5"/>
      <c r="E216" s="15"/>
      <c r="F216" s="15" t="s">
        <v>581</v>
      </c>
      <c r="G216" s="5" t="s">
        <v>944</v>
      </c>
      <c r="H216" s="5" t="s">
        <v>598</v>
      </c>
      <c r="I216" s="5" t="s">
        <v>945</v>
      </c>
      <c r="J216" s="5" t="s">
        <v>818</v>
      </c>
      <c r="K216" s="5" t="s">
        <v>747</v>
      </c>
      <c r="L216" s="5" t="s">
        <v>618</v>
      </c>
      <c r="M216" s="5"/>
    </row>
    <row r="217" ht="27" spans="1:13">
      <c r="A217" s="5"/>
      <c r="B217" s="5"/>
      <c r="C217" s="6"/>
      <c r="D217" s="5"/>
      <c r="E217" s="15"/>
      <c r="F217" s="15" t="s">
        <v>587</v>
      </c>
      <c r="G217" s="5" t="s">
        <v>623</v>
      </c>
      <c r="H217" s="5" t="s">
        <v>624</v>
      </c>
      <c r="I217" s="5" t="s">
        <v>809</v>
      </c>
      <c r="J217" s="5" t="s">
        <v>708</v>
      </c>
      <c r="K217" s="5" t="s">
        <v>627</v>
      </c>
      <c r="L217" s="5" t="s">
        <v>599</v>
      </c>
      <c r="M217" s="5"/>
    </row>
    <row r="218" ht="27" spans="1:13">
      <c r="A218" s="5"/>
      <c r="B218" s="5"/>
      <c r="C218" s="6"/>
      <c r="D218" s="5"/>
      <c r="E218" s="15" t="s">
        <v>592</v>
      </c>
      <c r="F218" s="15" t="s">
        <v>593</v>
      </c>
      <c r="G218" s="5" t="s">
        <v>946</v>
      </c>
      <c r="H218" s="5" t="s">
        <v>857</v>
      </c>
      <c r="I218" s="5" t="s">
        <v>947</v>
      </c>
      <c r="J218" s="5" t="s">
        <v>712</v>
      </c>
      <c r="K218" s="5" t="s">
        <v>627</v>
      </c>
      <c r="L218" s="5" t="s">
        <v>599</v>
      </c>
      <c r="M218" s="5"/>
    </row>
    <row r="219" ht="27" spans="1:13">
      <c r="A219" s="5"/>
      <c r="B219" s="5"/>
      <c r="C219" s="6"/>
      <c r="D219" s="5"/>
      <c r="E219" s="15"/>
      <c r="F219" s="15" t="s">
        <v>594</v>
      </c>
      <c r="G219" s="5" t="s">
        <v>806</v>
      </c>
      <c r="H219" s="5">
        <v>95</v>
      </c>
      <c r="I219" s="5" t="s">
        <v>948</v>
      </c>
      <c r="J219" s="5" t="s">
        <v>633</v>
      </c>
      <c r="K219" s="5" t="s">
        <v>586</v>
      </c>
      <c r="L219" s="5" t="s">
        <v>618</v>
      </c>
      <c r="M219" s="5"/>
    </row>
    <row r="220" ht="27" spans="1:13">
      <c r="A220" s="5"/>
      <c r="B220" s="5"/>
      <c r="C220" s="6"/>
      <c r="D220" s="5"/>
      <c r="E220" s="15"/>
      <c r="F220" s="15" t="s">
        <v>600</v>
      </c>
      <c r="G220" s="5" t="s">
        <v>949</v>
      </c>
      <c r="H220" s="5" t="s">
        <v>950</v>
      </c>
      <c r="I220" s="5" t="s">
        <v>951</v>
      </c>
      <c r="J220" s="5" t="s">
        <v>712</v>
      </c>
      <c r="K220" s="5" t="s">
        <v>627</v>
      </c>
      <c r="L220" s="5" t="s">
        <v>599</v>
      </c>
      <c r="M220" s="5"/>
    </row>
    <row r="221" ht="27" spans="1:13">
      <c r="A221" s="5"/>
      <c r="B221" s="5"/>
      <c r="C221" s="6"/>
      <c r="D221" s="5"/>
      <c r="E221" s="15"/>
      <c r="F221" s="15" t="s">
        <v>601</v>
      </c>
      <c r="G221" s="5" t="s">
        <v>952</v>
      </c>
      <c r="H221" s="5" t="s">
        <v>953</v>
      </c>
      <c r="I221" s="5" t="s">
        <v>954</v>
      </c>
      <c r="J221" s="5" t="s">
        <v>712</v>
      </c>
      <c r="K221" s="5" t="s">
        <v>627</v>
      </c>
      <c r="L221" s="5" t="s">
        <v>599</v>
      </c>
      <c r="M221" s="5"/>
    </row>
    <row r="222" ht="27" spans="1:13">
      <c r="A222" s="5"/>
      <c r="B222" s="5"/>
      <c r="C222" s="6"/>
      <c r="D222" s="5"/>
      <c r="E222" s="15" t="s">
        <v>602</v>
      </c>
      <c r="F222" s="15" t="s">
        <v>603</v>
      </c>
      <c r="G222" s="5" t="s">
        <v>630</v>
      </c>
      <c r="H222" s="5">
        <v>90</v>
      </c>
      <c r="I222" s="5" t="s">
        <v>890</v>
      </c>
      <c r="J222" s="5" t="s">
        <v>633</v>
      </c>
      <c r="K222" s="5" t="s">
        <v>586</v>
      </c>
      <c r="L222" s="5" t="s">
        <v>618</v>
      </c>
      <c r="M222" s="5"/>
    </row>
    <row r="223" ht="36" spans="1:13">
      <c r="A223" s="5" t="s">
        <v>158</v>
      </c>
      <c r="B223" s="5" t="s">
        <v>955</v>
      </c>
      <c r="C223" s="6">
        <v>221.87</v>
      </c>
      <c r="D223" s="5" t="s">
        <v>956</v>
      </c>
      <c r="E223" s="15" t="s">
        <v>560</v>
      </c>
      <c r="F223" s="15" t="s">
        <v>561</v>
      </c>
      <c r="G223" s="5" t="s">
        <v>957</v>
      </c>
      <c r="H223" s="5">
        <v>221.87</v>
      </c>
      <c r="I223" s="5" t="s">
        <v>958</v>
      </c>
      <c r="J223" s="5" t="s">
        <v>742</v>
      </c>
      <c r="K223" s="5" t="s">
        <v>566</v>
      </c>
      <c r="L223" s="5" t="s">
        <v>658</v>
      </c>
      <c r="M223" s="5"/>
    </row>
    <row r="224" ht="19.2" spans="1:13">
      <c r="A224" s="5"/>
      <c r="B224" s="5"/>
      <c r="C224" s="6"/>
      <c r="D224" s="5"/>
      <c r="E224" s="15"/>
      <c r="F224" s="15" t="s">
        <v>568</v>
      </c>
      <c r="G224" s="5"/>
      <c r="H224" s="5"/>
      <c r="I224" s="5"/>
      <c r="J224" s="5"/>
      <c r="K224" s="5"/>
      <c r="L224" s="5"/>
      <c r="M224" s="5"/>
    </row>
    <row r="225" ht="19.2" spans="1:13">
      <c r="A225" s="5"/>
      <c r="B225" s="5"/>
      <c r="C225" s="6"/>
      <c r="D225" s="5"/>
      <c r="E225" s="15"/>
      <c r="F225" s="15" t="s">
        <v>573</v>
      </c>
      <c r="G225" s="5"/>
      <c r="H225" s="5"/>
      <c r="I225" s="5"/>
      <c r="J225" s="5"/>
      <c r="K225" s="5"/>
      <c r="L225" s="5"/>
      <c r="M225" s="5"/>
    </row>
    <row r="226" ht="36" spans="1:13">
      <c r="A226" s="5"/>
      <c r="B226" s="5"/>
      <c r="C226" s="6"/>
      <c r="D226" s="5"/>
      <c r="E226" s="15" t="s">
        <v>574</v>
      </c>
      <c r="F226" s="15" t="s">
        <v>575</v>
      </c>
      <c r="G226" s="5" t="s">
        <v>959</v>
      </c>
      <c r="H226" s="5" t="s">
        <v>960</v>
      </c>
      <c r="I226" s="5" t="s">
        <v>961</v>
      </c>
      <c r="J226" s="5" t="s">
        <v>962</v>
      </c>
      <c r="K226" s="5" t="s">
        <v>963</v>
      </c>
      <c r="L226" s="5" t="s">
        <v>618</v>
      </c>
      <c r="M226" s="5"/>
    </row>
    <row r="227" ht="36" spans="1:13">
      <c r="A227" s="5"/>
      <c r="B227" s="5"/>
      <c r="C227" s="6"/>
      <c r="D227" s="5"/>
      <c r="E227" s="15"/>
      <c r="F227" s="15" t="s">
        <v>581</v>
      </c>
      <c r="G227" s="5" t="s">
        <v>964</v>
      </c>
      <c r="H227" s="5" t="s">
        <v>589</v>
      </c>
      <c r="I227" s="5" t="s">
        <v>965</v>
      </c>
      <c r="J227" s="5" t="s">
        <v>966</v>
      </c>
      <c r="K227" s="5"/>
      <c r="L227" s="5" t="s">
        <v>599</v>
      </c>
      <c r="M227" s="5"/>
    </row>
    <row r="228" ht="36" spans="1:13">
      <c r="A228" s="5"/>
      <c r="B228" s="5"/>
      <c r="C228" s="6"/>
      <c r="D228" s="5"/>
      <c r="E228" s="15"/>
      <c r="F228" s="15" t="s">
        <v>587</v>
      </c>
      <c r="G228" s="5" t="s">
        <v>779</v>
      </c>
      <c r="H228" s="5" t="s">
        <v>967</v>
      </c>
      <c r="I228" s="5" t="s">
        <v>779</v>
      </c>
      <c r="J228" s="5" t="s">
        <v>968</v>
      </c>
      <c r="K228" s="5"/>
      <c r="L228" s="5" t="s">
        <v>599</v>
      </c>
      <c r="M228" s="5"/>
    </row>
    <row r="229" ht="63" spans="1:13">
      <c r="A229" s="5"/>
      <c r="B229" s="5"/>
      <c r="C229" s="6"/>
      <c r="D229" s="5"/>
      <c r="E229" s="15" t="s">
        <v>592</v>
      </c>
      <c r="F229" s="15" t="s">
        <v>593</v>
      </c>
      <c r="G229" s="5" t="s">
        <v>969</v>
      </c>
      <c r="H229" s="5" t="s">
        <v>605</v>
      </c>
      <c r="I229" s="5" t="s">
        <v>969</v>
      </c>
      <c r="J229" s="5" t="s">
        <v>832</v>
      </c>
      <c r="K229" s="5" t="s">
        <v>586</v>
      </c>
      <c r="L229" s="5" t="s">
        <v>618</v>
      </c>
      <c r="M229" s="5"/>
    </row>
    <row r="230" ht="19.2" spans="1:13">
      <c r="A230" s="5"/>
      <c r="B230" s="5"/>
      <c r="C230" s="6"/>
      <c r="D230" s="5"/>
      <c r="E230" s="15"/>
      <c r="F230" s="15" t="s">
        <v>594</v>
      </c>
      <c r="G230" s="5"/>
      <c r="H230" s="5"/>
      <c r="I230" s="5"/>
      <c r="J230" s="5"/>
      <c r="K230" s="5"/>
      <c r="L230" s="5"/>
      <c r="M230" s="5"/>
    </row>
    <row r="231" ht="36" spans="1:13">
      <c r="A231" s="5"/>
      <c r="B231" s="5"/>
      <c r="C231" s="6"/>
      <c r="D231" s="5"/>
      <c r="E231" s="15"/>
      <c r="F231" s="15" t="s">
        <v>600</v>
      </c>
      <c r="G231" s="5" t="s">
        <v>970</v>
      </c>
      <c r="H231" s="5" t="s">
        <v>589</v>
      </c>
      <c r="I231" s="5" t="s">
        <v>970</v>
      </c>
      <c r="J231" s="5" t="s">
        <v>968</v>
      </c>
      <c r="K231" s="5"/>
      <c r="L231" s="5" t="s">
        <v>599</v>
      </c>
      <c r="M231" s="5"/>
    </row>
    <row r="232" ht="63" spans="1:13">
      <c r="A232" s="5"/>
      <c r="B232" s="5"/>
      <c r="C232" s="6"/>
      <c r="D232" s="5"/>
      <c r="E232" s="15"/>
      <c r="F232" s="15" t="s">
        <v>601</v>
      </c>
      <c r="G232" s="5" t="s">
        <v>971</v>
      </c>
      <c r="H232" s="5" t="s">
        <v>589</v>
      </c>
      <c r="I232" s="5" t="s">
        <v>971</v>
      </c>
      <c r="J232" s="5" t="s">
        <v>968</v>
      </c>
      <c r="K232" s="5" t="s">
        <v>586</v>
      </c>
      <c r="L232" s="5" t="s">
        <v>572</v>
      </c>
      <c r="M232" s="5"/>
    </row>
    <row r="233" ht="36" spans="1:13">
      <c r="A233" s="5"/>
      <c r="B233" s="5"/>
      <c r="C233" s="6"/>
      <c r="D233" s="5"/>
      <c r="E233" s="15" t="s">
        <v>602</v>
      </c>
      <c r="F233" s="15" t="s">
        <v>603</v>
      </c>
      <c r="G233" s="5" t="s">
        <v>958</v>
      </c>
      <c r="H233" s="5" t="s">
        <v>972</v>
      </c>
      <c r="I233" s="5" t="s">
        <v>958</v>
      </c>
      <c r="J233" s="5" t="s">
        <v>832</v>
      </c>
      <c r="K233" s="5" t="s">
        <v>586</v>
      </c>
      <c r="L233" s="5" t="s">
        <v>572</v>
      </c>
      <c r="M233" s="5"/>
    </row>
    <row r="234" ht="45" spans="1:13">
      <c r="A234" s="20" t="s">
        <v>160</v>
      </c>
      <c r="B234" s="20" t="s">
        <v>973</v>
      </c>
      <c r="C234" s="23">
        <v>42</v>
      </c>
      <c r="D234" s="20" t="s">
        <v>974</v>
      </c>
      <c r="E234" s="24" t="s">
        <v>560</v>
      </c>
      <c r="F234" s="24" t="s">
        <v>561</v>
      </c>
      <c r="G234" s="20" t="s">
        <v>975</v>
      </c>
      <c r="H234" s="20" t="s">
        <v>976</v>
      </c>
      <c r="I234" s="20" t="s">
        <v>977</v>
      </c>
      <c r="J234" s="20" t="s">
        <v>978</v>
      </c>
      <c r="K234" s="20" t="s">
        <v>566</v>
      </c>
      <c r="L234" s="20" t="s">
        <v>658</v>
      </c>
      <c r="M234" s="20" t="s">
        <v>979</v>
      </c>
    </row>
    <row r="235" ht="19.2" spans="1:13">
      <c r="A235" s="20"/>
      <c r="B235" s="20"/>
      <c r="C235" s="23"/>
      <c r="D235" s="20"/>
      <c r="E235" s="24"/>
      <c r="F235" s="24" t="s">
        <v>568</v>
      </c>
      <c r="G235" s="20"/>
      <c r="H235" s="20"/>
      <c r="I235" s="20"/>
      <c r="J235" s="20"/>
      <c r="K235" s="20"/>
      <c r="L235" s="20"/>
      <c r="M235" s="20"/>
    </row>
    <row r="236" ht="19.2" spans="1:13">
      <c r="A236" s="20"/>
      <c r="B236" s="20"/>
      <c r="C236" s="23"/>
      <c r="D236" s="20"/>
      <c r="E236" s="24"/>
      <c r="F236" s="24" t="s">
        <v>573</v>
      </c>
      <c r="G236" s="20"/>
      <c r="H236" s="20"/>
      <c r="I236" s="20"/>
      <c r="J236" s="20"/>
      <c r="K236" s="20"/>
      <c r="L236" s="20"/>
      <c r="M236" s="20"/>
    </row>
    <row r="237" ht="18" spans="1:13">
      <c r="A237" s="20"/>
      <c r="B237" s="20"/>
      <c r="C237" s="23"/>
      <c r="D237" s="20"/>
      <c r="E237" s="24" t="s">
        <v>574</v>
      </c>
      <c r="F237" s="24" t="s">
        <v>575</v>
      </c>
      <c r="G237" s="20" t="s">
        <v>980</v>
      </c>
      <c r="H237" s="20" t="s">
        <v>981</v>
      </c>
      <c r="I237" s="20" t="s">
        <v>982</v>
      </c>
      <c r="J237" s="20" t="s">
        <v>983</v>
      </c>
      <c r="K237" s="20" t="s">
        <v>747</v>
      </c>
      <c r="L237" s="20" t="s">
        <v>567</v>
      </c>
      <c r="M237" s="20" t="s">
        <v>979</v>
      </c>
    </row>
    <row r="238" ht="27" spans="1:13">
      <c r="A238" s="20"/>
      <c r="B238" s="20"/>
      <c r="C238" s="23"/>
      <c r="D238" s="20"/>
      <c r="E238" s="24"/>
      <c r="F238" s="24" t="s">
        <v>581</v>
      </c>
      <c r="G238" s="20" t="s">
        <v>984</v>
      </c>
      <c r="H238" s="20" t="s">
        <v>620</v>
      </c>
      <c r="I238" s="20" t="s">
        <v>985</v>
      </c>
      <c r="J238" s="20" t="s">
        <v>986</v>
      </c>
      <c r="K238" s="20" t="s">
        <v>586</v>
      </c>
      <c r="L238" s="20" t="s">
        <v>567</v>
      </c>
      <c r="M238" s="20" t="s">
        <v>979</v>
      </c>
    </row>
    <row r="239" ht="18" spans="1:13">
      <c r="A239" s="20"/>
      <c r="B239" s="20"/>
      <c r="C239" s="23"/>
      <c r="D239" s="20"/>
      <c r="E239" s="24"/>
      <c r="F239" s="24" t="s">
        <v>587</v>
      </c>
      <c r="G239" s="20" t="s">
        <v>987</v>
      </c>
      <c r="H239" s="20" t="s">
        <v>677</v>
      </c>
      <c r="I239" s="20" t="s">
        <v>988</v>
      </c>
      <c r="J239" s="20" t="s">
        <v>989</v>
      </c>
      <c r="K239" s="20"/>
      <c r="L239" s="20" t="s">
        <v>599</v>
      </c>
      <c r="M239" s="20" t="s">
        <v>979</v>
      </c>
    </row>
    <row r="240" ht="19.2" spans="1:13">
      <c r="A240" s="20"/>
      <c r="B240" s="20"/>
      <c r="C240" s="23"/>
      <c r="D240" s="20"/>
      <c r="E240" s="24" t="s">
        <v>592</v>
      </c>
      <c r="F240" s="24" t="s">
        <v>593</v>
      </c>
      <c r="G240" s="20"/>
      <c r="H240" s="20"/>
      <c r="I240" s="20"/>
      <c r="J240" s="20"/>
      <c r="K240" s="20"/>
      <c r="L240" s="20"/>
      <c r="M240" s="20"/>
    </row>
    <row r="241" ht="18" spans="1:13">
      <c r="A241" s="20"/>
      <c r="B241" s="20"/>
      <c r="C241" s="23"/>
      <c r="D241" s="20"/>
      <c r="E241" s="24"/>
      <c r="F241" s="24" t="s">
        <v>594</v>
      </c>
      <c r="G241" s="20" t="s">
        <v>990</v>
      </c>
      <c r="H241" s="20" t="s">
        <v>838</v>
      </c>
      <c r="I241" s="20" t="s">
        <v>990</v>
      </c>
      <c r="J241" s="20" t="s">
        <v>986</v>
      </c>
      <c r="K241" s="20"/>
      <c r="L241" s="20" t="s">
        <v>599</v>
      </c>
      <c r="M241" s="20" t="s">
        <v>979</v>
      </c>
    </row>
    <row r="242" ht="36" spans="1:13">
      <c r="A242" s="20"/>
      <c r="B242" s="20"/>
      <c r="C242" s="23"/>
      <c r="D242" s="20"/>
      <c r="E242" s="24"/>
      <c r="F242" s="24"/>
      <c r="G242" s="20" t="s">
        <v>991</v>
      </c>
      <c r="H242" s="20" t="s">
        <v>838</v>
      </c>
      <c r="I242" s="20" t="s">
        <v>991</v>
      </c>
      <c r="J242" s="20" t="s">
        <v>986</v>
      </c>
      <c r="K242" s="20"/>
      <c r="L242" s="20" t="s">
        <v>599</v>
      </c>
      <c r="M242" s="20" t="s">
        <v>979</v>
      </c>
    </row>
    <row r="243" ht="54" spans="1:13">
      <c r="A243" s="20"/>
      <c r="B243" s="20"/>
      <c r="C243" s="23"/>
      <c r="D243" s="20"/>
      <c r="E243" s="24"/>
      <c r="F243" s="24"/>
      <c r="G243" s="20" t="s">
        <v>992</v>
      </c>
      <c r="H243" s="20" t="s">
        <v>877</v>
      </c>
      <c r="I243" s="20" t="s">
        <v>992</v>
      </c>
      <c r="J243" s="20" t="s">
        <v>986</v>
      </c>
      <c r="K243" s="20"/>
      <c r="L243" s="20" t="s">
        <v>599</v>
      </c>
      <c r="M243" s="20" t="s">
        <v>979</v>
      </c>
    </row>
    <row r="244" ht="36" spans="1:13">
      <c r="A244" s="20"/>
      <c r="B244" s="20"/>
      <c r="C244" s="23"/>
      <c r="D244" s="20"/>
      <c r="E244" s="24"/>
      <c r="F244" s="24"/>
      <c r="G244" s="20" t="s">
        <v>993</v>
      </c>
      <c r="H244" s="20" t="s">
        <v>994</v>
      </c>
      <c r="I244" s="20" t="s">
        <v>995</v>
      </c>
      <c r="J244" s="20" t="s">
        <v>986</v>
      </c>
      <c r="K244" s="20"/>
      <c r="L244" s="20" t="s">
        <v>599</v>
      </c>
      <c r="M244" s="20" t="s">
        <v>979</v>
      </c>
    </row>
    <row r="245" ht="19.2" spans="1:13">
      <c r="A245" s="20"/>
      <c r="B245" s="20"/>
      <c r="C245" s="23"/>
      <c r="D245" s="20"/>
      <c r="E245" s="24"/>
      <c r="F245" s="24" t="s">
        <v>600</v>
      </c>
      <c r="G245" s="20" t="s">
        <v>996</v>
      </c>
      <c r="H245" s="20" t="s">
        <v>994</v>
      </c>
      <c r="I245" s="20" t="s">
        <v>997</v>
      </c>
      <c r="J245" s="20" t="s">
        <v>986</v>
      </c>
      <c r="K245" s="20"/>
      <c r="L245" s="20" t="s">
        <v>599</v>
      </c>
      <c r="M245" s="20" t="s">
        <v>979</v>
      </c>
    </row>
    <row r="246" ht="19.2" spans="1:13">
      <c r="A246" s="20"/>
      <c r="B246" s="20"/>
      <c r="C246" s="23"/>
      <c r="D246" s="20"/>
      <c r="E246" s="24"/>
      <c r="F246" s="24" t="s">
        <v>601</v>
      </c>
      <c r="G246" s="20"/>
      <c r="H246" s="20"/>
      <c r="I246" s="20"/>
      <c r="J246" s="20"/>
      <c r="K246" s="20"/>
      <c r="L246" s="20"/>
      <c r="M246" s="20"/>
    </row>
    <row r="247" ht="27" spans="1:13">
      <c r="A247" s="20"/>
      <c r="B247" s="20"/>
      <c r="C247" s="23"/>
      <c r="D247" s="20"/>
      <c r="E247" s="24" t="s">
        <v>602</v>
      </c>
      <c r="F247" s="24" t="s">
        <v>603</v>
      </c>
      <c r="G247" s="20" t="s">
        <v>998</v>
      </c>
      <c r="H247" s="20" t="s">
        <v>631</v>
      </c>
      <c r="I247" s="20" t="s">
        <v>842</v>
      </c>
      <c r="J247" s="20" t="s">
        <v>999</v>
      </c>
      <c r="K247" s="20" t="s">
        <v>586</v>
      </c>
      <c r="L247" s="20" t="s">
        <v>618</v>
      </c>
      <c r="M247" s="20" t="s">
        <v>979</v>
      </c>
    </row>
    <row r="248" ht="27" spans="1:13">
      <c r="A248" s="20" t="s">
        <v>162</v>
      </c>
      <c r="B248" s="20" t="s">
        <v>1000</v>
      </c>
      <c r="C248" s="23">
        <v>5</v>
      </c>
      <c r="D248" s="20" t="s">
        <v>1001</v>
      </c>
      <c r="E248" s="24" t="s">
        <v>560</v>
      </c>
      <c r="F248" s="24" t="s">
        <v>561</v>
      </c>
      <c r="G248" s="20" t="s">
        <v>1002</v>
      </c>
      <c r="H248" s="20" t="s">
        <v>615</v>
      </c>
      <c r="I248" s="20" t="s">
        <v>1003</v>
      </c>
      <c r="J248" s="20" t="s">
        <v>1004</v>
      </c>
      <c r="K248" s="20" t="s">
        <v>566</v>
      </c>
      <c r="L248" s="20" t="s">
        <v>658</v>
      </c>
      <c r="M248" s="20"/>
    </row>
    <row r="249" ht="19.2" spans="1:13">
      <c r="A249" s="20"/>
      <c r="B249" s="20"/>
      <c r="C249" s="23"/>
      <c r="D249" s="20"/>
      <c r="E249" s="24"/>
      <c r="F249" s="24" t="s">
        <v>568</v>
      </c>
      <c r="G249" s="20"/>
      <c r="H249" s="20"/>
      <c r="I249" s="20"/>
      <c r="J249" s="20"/>
      <c r="K249" s="20"/>
      <c r="L249" s="20"/>
      <c r="M249" s="20"/>
    </row>
    <row r="250" ht="19.2" spans="1:13">
      <c r="A250" s="20"/>
      <c r="B250" s="20"/>
      <c r="C250" s="23"/>
      <c r="D250" s="20"/>
      <c r="E250" s="24"/>
      <c r="F250" s="24" t="s">
        <v>573</v>
      </c>
      <c r="G250" s="20"/>
      <c r="H250" s="20"/>
      <c r="I250" s="20"/>
      <c r="J250" s="20"/>
      <c r="K250" s="20"/>
      <c r="L250" s="20"/>
      <c r="M250" s="20"/>
    </row>
    <row r="251" ht="27" spans="1:13">
      <c r="A251" s="20"/>
      <c r="B251" s="20"/>
      <c r="C251" s="23"/>
      <c r="D251" s="20"/>
      <c r="E251" s="24" t="s">
        <v>574</v>
      </c>
      <c r="F251" s="24" t="s">
        <v>575</v>
      </c>
      <c r="G251" s="20" t="s">
        <v>1005</v>
      </c>
      <c r="H251" s="20" t="s">
        <v>640</v>
      </c>
      <c r="I251" s="20" t="s">
        <v>1006</v>
      </c>
      <c r="J251" s="20" t="s">
        <v>1007</v>
      </c>
      <c r="K251" s="20" t="s">
        <v>1008</v>
      </c>
      <c r="L251" s="20" t="s">
        <v>618</v>
      </c>
      <c r="M251" s="20"/>
    </row>
    <row r="252" ht="27" spans="1:13">
      <c r="A252" s="20"/>
      <c r="B252" s="20"/>
      <c r="C252" s="23"/>
      <c r="D252" s="20"/>
      <c r="E252" s="24"/>
      <c r="F252" s="24" t="s">
        <v>581</v>
      </c>
      <c r="G252" s="20" t="s">
        <v>1009</v>
      </c>
      <c r="H252" s="20" t="s">
        <v>605</v>
      </c>
      <c r="I252" s="20" t="s">
        <v>1009</v>
      </c>
      <c r="J252" s="20" t="s">
        <v>1010</v>
      </c>
      <c r="K252" s="20" t="s">
        <v>586</v>
      </c>
      <c r="L252" s="20" t="s">
        <v>618</v>
      </c>
      <c r="M252" s="20"/>
    </row>
    <row r="253" ht="27" spans="1:13">
      <c r="A253" s="20"/>
      <c r="B253" s="20"/>
      <c r="C253" s="23"/>
      <c r="D253" s="20"/>
      <c r="E253" s="24"/>
      <c r="F253" s="24" t="s">
        <v>587</v>
      </c>
      <c r="G253" s="20" t="s">
        <v>1011</v>
      </c>
      <c r="H253" s="20" t="s">
        <v>1012</v>
      </c>
      <c r="I253" s="20" t="s">
        <v>1013</v>
      </c>
      <c r="J253" s="20" t="s">
        <v>1014</v>
      </c>
      <c r="K253" s="20"/>
      <c r="L253" s="20" t="s">
        <v>599</v>
      </c>
      <c r="M253" s="20"/>
    </row>
    <row r="254" ht="19.2" spans="1:13">
      <c r="A254" s="20"/>
      <c r="B254" s="20"/>
      <c r="C254" s="23"/>
      <c r="D254" s="20"/>
      <c r="E254" s="24" t="s">
        <v>592</v>
      </c>
      <c r="F254" s="24" t="s">
        <v>593</v>
      </c>
      <c r="G254" s="20"/>
      <c r="H254" s="20"/>
      <c r="I254" s="20"/>
      <c r="J254" s="20"/>
      <c r="K254" s="20"/>
      <c r="L254" s="20"/>
      <c r="M254" s="20"/>
    </row>
    <row r="255" ht="27" spans="1:13">
      <c r="A255" s="20"/>
      <c r="B255" s="20"/>
      <c r="C255" s="23"/>
      <c r="D255" s="20"/>
      <c r="E255" s="24"/>
      <c r="F255" s="24" t="s">
        <v>594</v>
      </c>
      <c r="G255" s="20" t="s">
        <v>1015</v>
      </c>
      <c r="H255" s="20" t="s">
        <v>685</v>
      </c>
      <c r="I255" s="20" t="s">
        <v>1016</v>
      </c>
      <c r="J255" s="20" t="s">
        <v>1017</v>
      </c>
      <c r="K255" s="20"/>
      <c r="L255" s="20" t="s">
        <v>599</v>
      </c>
      <c r="M255" s="20"/>
    </row>
    <row r="256" ht="19.2" spans="1:13">
      <c r="A256" s="20"/>
      <c r="B256" s="20"/>
      <c r="C256" s="23"/>
      <c r="D256" s="20"/>
      <c r="E256" s="24"/>
      <c r="F256" s="24" t="s">
        <v>600</v>
      </c>
      <c r="G256" s="20"/>
      <c r="H256" s="20"/>
      <c r="I256" s="20"/>
      <c r="J256" s="20"/>
      <c r="K256" s="20"/>
      <c r="L256" s="20"/>
      <c r="M256" s="20"/>
    </row>
    <row r="257" ht="19.2" spans="1:13">
      <c r="A257" s="20"/>
      <c r="B257" s="20"/>
      <c r="C257" s="23"/>
      <c r="D257" s="20"/>
      <c r="E257" s="24"/>
      <c r="F257" s="24" t="s">
        <v>601</v>
      </c>
      <c r="G257" s="20"/>
      <c r="H257" s="20"/>
      <c r="I257" s="20"/>
      <c r="J257" s="20"/>
      <c r="K257" s="20"/>
      <c r="L257" s="20"/>
      <c r="M257" s="20"/>
    </row>
    <row r="258" ht="27" spans="1:13">
      <c r="A258" s="20"/>
      <c r="B258" s="20"/>
      <c r="C258" s="23"/>
      <c r="D258" s="20"/>
      <c r="E258" s="24" t="s">
        <v>602</v>
      </c>
      <c r="F258" s="24" t="s">
        <v>603</v>
      </c>
      <c r="G258" s="20" t="s">
        <v>1018</v>
      </c>
      <c r="H258" s="20" t="s">
        <v>605</v>
      </c>
      <c r="I258" s="20" t="s">
        <v>1018</v>
      </c>
      <c r="J258" s="20" t="s">
        <v>1019</v>
      </c>
      <c r="K258" s="20" t="s">
        <v>586</v>
      </c>
      <c r="L258" s="20" t="s">
        <v>618</v>
      </c>
      <c r="M258" s="20"/>
    </row>
    <row r="259" ht="27" spans="1:13">
      <c r="A259" s="20" t="s">
        <v>162</v>
      </c>
      <c r="B259" s="20" t="s">
        <v>1020</v>
      </c>
      <c r="C259" s="23">
        <v>5</v>
      </c>
      <c r="D259" s="20" t="s">
        <v>1021</v>
      </c>
      <c r="E259" s="24" t="s">
        <v>560</v>
      </c>
      <c r="F259" s="24" t="s">
        <v>561</v>
      </c>
      <c r="G259" s="20" t="s">
        <v>610</v>
      </c>
      <c r="H259" s="20" t="s">
        <v>615</v>
      </c>
      <c r="I259" s="20" t="s">
        <v>1022</v>
      </c>
      <c r="J259" s="20" t="s">
        <v>1004</v>
      </c>
      <c r="K259" s="20" t="s">
        <v>566</v>
      </c>
      <c r="L259" s="20" t="s">
        <v>658</v>
      </c>
      <c r="M259" s="20"/>
    </row>
    <row r="260" ht="19.2" spans="1:13">
      <c r="A260" s="20"/>
      <c r="B260" s="20"/>
      <c r="C260" s="23"/>
      <c r="D260" s="20"/>
      <c r="E260" s="24"/>
      <c r="F260" s="24" t="s">
        <v>568</v>
      </c>
      <c r="G260" s="20"/>
      <c r="H260" s="20"/>
      <c r="I260" s="20"/>
      <c r="J260" s="20"/>
      <c r="K260" s="20"/>
      <c r="L260" s="20"/>
      <c r="M260" s="20"/>
    </row>
    <row r="261" ht="19.2" spans="1:13">
      <c r="A261" s="20"/>
      <c r="B261" s="20"/>
      <c r="C261" s="23"/>
      <c r="D261" s="20"/>
      <c r="E261" s="24"/>
      <c r="F261" s="24" t="s">
        <v>573</v>
      </c>
      <c r="G261" s="20"/>
      <c r="H261" s="20"/>
      <c r="I261" s="20"/>
      <c r="J261" s="20"/>
      <c r="K261" s="20"/>
      <c r="L261" s="20"/>
      <c r="M261" s="20"/>
    </row>
    <row r="262" ht="27" spans="1:13">
      <c r="A262" s="20"/>
      <c r="B262" s="20"/>
      <c r="C262" s="23"/>
      <c r="D262" s="20"/>
      <c r="E262" s="24" t="s">
        <v>574</v>
      </c>
      <c r="F262" s="24" t="s">
        <v>575</v>
      </c>
      <c r="G262" s="20" t="s">
        <v>1023</v>
      </c>
      <c r="H262" s="20" t="s">
        <v>1024</v>
      </c>
      <c r="I262" s="20" t="s">
        <v>1025</v>
      </c>
      <c r="J262" s="20" t="s">
        <v>1026</v>
      </c>
      <c r="K262" s="20" t="s">
        <v>662</v>
      </c>
      <c r="L262" s="20" t="s">
        <v>618</v>
      </c>
      <c r="M262" s="20"/>
    </row>
    <row r="263" ht="27" spans="1:13">
      <c r="A263" s="20"/>
      <c r="B263" s="20"/>
      <c r="C263" s="23"/>
      <c r="D263" s="20"/>
      <c r="E263" s="24"/>
      <c r="F263" s="24" t="s">
        <v>581</v>
      </c>
      <c r="G263" s="20" t="s">
        <v>1027</v>
      </c>
      <c r="H263" s="20" t="s">
        <v>605</v>
      </c>
      <c r="I263" s="20" t="s">
        <v>1028</v>
      </c>
      <c r="J263" s="20" t="s">
        <v>1019</v>
      </c>
      <c r="K263" s="20" t="s">
        <v>586</v>
      </c>
      <c r="L263" s="20" t="s">
        <v>618</v>
      </c>
      <c r="M263" s="20"/>
    </row>
    <row r="264" ht="27" spans="1:13">
      <c r="A264" s="20"/>
      <c r="B264" s="20"/>
      <c r="C264" s="23"/>
      <c r="D264" s="20"/>
      <c r="E264" s="24"/>
      <c r="F264" s="24" t="s">
        <v>587</v>
      </c>
      <c r="G264" s="20" t="s">
        <v>1029</v>
      </c>
      <c r="H264" s="20" t="s">
        <v>620</v>
      </c>
      <c r="I264" s="20" t="s">
        <v>1030</v>
      </c>
      <c r="J264" s="20" t="s">
        <v>1031</v>
      </c>
      <c r="K264" s="20" t="s">
        <v>586</v>
      </c>
      <c r="L264" s="20" t="s">
        <v>618</v>
      </c>
      <c r="M264" s="20"/>
    </row>
    <row r="265" ht="19.2" spans="1:13">
      <c r="A265" s="20"/>
      <c r="B265" s="20"/>
      <c r="C265" s="23"/>
      <c r="D265" s="20"/>
      <c r="E265" s="24" t="s">
        <v>592</v>
      </c>
      <c r="F265" s="24" t="s">
        <v>593</v>
      </c>
      <c r="G265" s="20"/>
      <c r="H265" s="20"/>
      <c r="I265" s="20"/>
      <c r="J265" s="20"/>
      <c r="K265" s="20"/>
      <c r="L265" s="20"/>
      <c r="M265" s="20"/>
    </row>
    <row r="266" ht="27" spans="1:13">
      <c r="A266" s="20"/>
      <c r="B266" s="20"/>
      <c r="C266" s="23"/>
      <c r="D266" s="20"/>
      <c r="E266" s="24"/>
      <c r="F266" s="24" t="s">
        <v>594</v>
      </c>
      <c r="G266" s="20" t="s">
        <v>1032</v>
      </c>
      <c r="H266" s="20" t="s">
        <v>605</v>
      </c>
      <c r="I266" s="20" t="s">
        <v>1033</v>
      </c>
      <c r="J266" s="20" t="s">
        <v>1010</v>
      </c>
      <c r="K266" s="20" t="s">
        <v>586</v>
      </c>
      <c r="L266" s="20" t="s">
        <v>618</v>
      </c>
      <c r="M266" s="20"/>
    </row>
    <row r="267" ht="19.2" spans="1:13">
      <c r="A267" s="20"/>
      <c r="B267" s="20"/>
      <c r="C267" s="23"/>
      <c r="D267" s="20"/>
      <c r="E267" s="24"/>
      <c r="F267" s="24" t="s">
        <v>600</v>
      </c>
      <c r="G267" s="20"/>
      <c r="H267" s="20"/>
      <c r="I267" s="20"/>
      <c r="J267" s="20"/>
      <c r="K267" s="20"/>
      <c r="L267" s="20"/>
      <c r="M267" s="20"/>
    </row>
    <row r="268" ht="19.2" spans="1:13">
      <c r="A268" s="20"/>
      <c r="B268" s="20"/>
      <c r="C268" s="23"/>
      <c r="D268" s="20"/>
      <c r="E268" s="24"/>
      <c r="F268" s="24" t="s">
        <v>601</v>
      </c>
      <c r="G268" s="20"/>
      <c r="H268" s="20"/>
      <c r="I268" s="20"/>
      <c r="J268" s="20"/>
      <c r="K268" s="20"/>
      <c r="L268" s="20"/>
      <c r="M268" s="20"/>
    </row>
    <row r="269" ht="27" spans="1:13">
      <c r="A269" s="20"/>
      <c r="B269" s="20"/>
      <c r="C269" s="23"/>
      <c r="D269" s="20"/>
      <c r="E269" s="24" t="s">
        <v>602</v>
      </c>
      <c r="F269" s="24" t="s">
        <v>603</v>
      </c>
      <c r="G269" s="20" t="s">
        <v>1034</v>
      </c>
      <c r="H269" s="20" t="s">
        <v>605</v>
      </c>
      <c r="I269" s="20" t="s">
        <v>1035</v>
      </c>
      <c r="J269" s="20" t="s">
        <v>1019</v>
      </c>
      <c r="K269" s="20" t="s">
        <v>586</v>
      </c>
      <c r="L269" s="20" t="s">
        <v>618</v>
      </c>
      <c r="M269" s="20"/>
    </row>
    <row r="270" ht="27" spans="1:13">
      <c r="A270" s="20" t="s">
        <v>162</v>
      </c>
      <c r="B270" s="20" t="s">
        <v>1036</v>
      </c>
      <c r="C270" s="23">
        <v>23</v>
      </c>
      <c r="D270" s="20" t="s">
        <v>1037</v>
      </c>
      <c r="E270" s="24" t="s">
        <v>560</v>
      </c>
      <c r="F270" s="24" t="s">
        <v>561</v>
      </c>
      <c r="G270" s="20" t="s">
        <v>610</v>
      </c>
      <c r="H270" s="20" t="s">
        <v>1038</v>
      </c>
      <c r="I270" s="20" t="s">
        <v>1039</v>
      </c>
      <c r="J270" s="20" t="s">
        <v>1040</v>
      </c>
      <c r="K270" s="20" t="s">
        <v>566</v>
      </c>
      <c r="L270" s="20" t="s">
        <v>658</v>
      </c>
      <c r="M270" s="20"/>
    </row>
    <row r="271" ht="19.2" spans="1:13">
      <c r="A271" s="20"/>
      <c r="B271" s="20"/>
      <c r="C271" s="23"/>
      <c r="D271" s="20"/>
      <c r="E271" s="24"/>
      <c r="F271" s="24" t="s">
        <v>568</v>
      </c>
      <c r="G271" s="20"/>
      <c r="H271" s="20"/>
      <c r="I271" s="20"/>
      <c r="J271" s="20"/>
      <c r="K271" s="20"/>
      <c r="L271" s="20"/>
      <c r="M271" s="20"/>
    </row>
    <row r="272" ht="19.2" spans="1:13">
      <c r="A272" s="20"/>
      <c r="B272" s="20"/>
      <c r="C272" s="23"/>
      <c r="D272" s="20"/>
      <c r="E272" s="24"/>
      <c r="F272" s="24" t="s">
        <v>573</v>
      </c>
      <c r="G272" s="20"/>
      <c r="H272" s="20"/>
      <c r="I272" s="20"/>
      <c r="J272" s="20"/>
      <c r="K272" s="20"/>
      <c r="L272" s="20"/>
      <c r="M272" s="20"/>
    </row>
    <row r="273" ht="27" spans="1:13">
      <c r="A273" s="20"/>
      <c r="B273" s="20"/>
      <c r="C273" s="23"/>
      <c r="D273" s="20"/>
      <c r="E273" s="24" t="s">
        <v>574</v>
      </c>
      <c r="F273" s="24" t="s">
        <v>575</v>
      </c>
      <c r="G273" s="20" t="s">
        <v>1041</v>
      </c>
      <c r="H273" s="20" t="s">
        <v>1042</v>
      </c>
      <c r="I273" s="20" t="s">
        <v>1043</v>
      </c>
      <c r="J273" s="20" t="s">
        <v>1007</v>
      </c>
      <c r="K273" s="20" t="s">
        <v>1044</v>
      </c>
      <c r="L273" s="20" t="s">
        <v>618</v>
      </c>
      <c r="M273" s="20"/>
    </row>
    <row r="274" ht="27" spans="1:13">
      <c r="A274" s="20"/>
      <c r="B274" s="20"/>
      <c r="C274" s="23"/>
      <c r="D274" s="20"/>
      <c r="E274" s="24"/>
      <c r="F274" s="24" t="s">
        <v>581</v>
      </c>
      <c r="G274" s="20" t="s">
        <v>1045</v>
      </c>
      <c r="H274" s="20" t="s">
        <v>605</v>
      </c>
      <c r="I274" s="20" t="s">
        <v>1046</v>
      </c>
      <c r="J274" s="20" t="s">
        <v>1019</v>
      </c>
      <c r="K274" s="20" t="s">
        <v>586</v>
      </c>
      <c r="L274" s="20" t="s">
        <v>618</v>
      </c>
      <c r="M274" s="20"/>
    </row>
    <row r="275" ht="27" spans="1:13">
      <c r="A275" s="20"/>
      <c r="B275" s="20"/>
      <c r="C275" s="23"/>
      <c r="D275" s="20"/>
      <c r="E275" s="24"/>
      <c r="F275" s="24" t="s">
        <v>587</v>
      </c>
      <c r="G275" s="20" t="s">
        <v>623</v>
      </c>
      <c r="H275" s="20" t="s">
        <v>1012</v>
      </c>
      <c r="I275" s="20" t="s">
        <v>625</v>
      </c>
      <c r="J275" s="20" t="s">
        <v>1014</v>
      </c>
      <c r="K275" s="20"/>
      <c r="L275" s="20" t="s">
        <v>599</v>
      </c>
      <c r="M275" s="20"/>
    </row>
    <row r="276" ht="19.2" spans="1:13">
      <c r="A276" s="20"/>
      <c r="B276" s="20"/>
      <c r="C276" s="23"/>
      <c r="D276" s="20"/>
      <c r="E276" s="24" t="s">
        <v>592</v>
      </c>
      <c r="F276" s="24" t="s">
        <v>593</v>
      </c>
      <c r="G276" s="20"/>
      <c r="H276" s="20"/>
      <c r="I276" s="20"/>
      <c r="J276" s="20"/>
      <c r="K276" s="20"/>
      <c r="L276" s="20"/>
      <c r="M276" s="20"/>
    </row>
    <row r="277" ht="27" spans="1:13">
      <c r="A277" s="20"/>
      <c r="B277" s="20"/>
      <c r="C277" s="23"/>
      <c r="D277" s="20"/>
      <c r="E277" s="24"/>
      <c r="F277" s="24" t="s">
        <v>594</v>
      </c>
      <c r="G277" s="20" t="s">
        <v>1047</v>
      </c>
      <c r="H277" s="20" t="s">
        <v>605</v>
      </c>
      <c r="I277" s="20" t="s">
        <v>1048</v>
      </c>
      <c r="J277" s="20" t="s">
        <v>1010</v>
      </c>
      <c r="K277" s="20" t="s">
        <v>586</v>
      </c>
      <c r="L277" s="20" t="s">
        <v>618</v>
      </c>
      <c r="M277" s="20"/>
    </row>
    <row r="278" ht="19.2" spans="1:13">
      <c r="A278" s="20"/>
      <c r="B278" s="20"/>
      <c r="C278" s="23"/>
      <c r="D278" s="20"/>
      <c r="E278" s="24"/>
      <c r="F278" s="24" t="s">
        <v>600</v>
      </c>
      <c r="G278" s="20"/>
      <c r="H278" s="20"/>
      <c r="I278" s="20"/>
      <c r="J278" s="20"/>
      <c r="K278" s="20"/>
      <c r="L278" s="20"/>
      <c r="M278" s="20"/>
    </row>
    <row r="279" ht="19.2" spans="1:13">
      <c r="A279" s="20"/>
      <c r="B279" s="20"/>
      <c r="C279" s="23"/>
      <c r="D279" s="20"/>
      <c r="E279" s="24"/>
      <c r="F279" s="24" t="s">
        <v>601</v>
      </c>
      <c r="G279" s="20"/>
      <c r="H279" s="20"/>
      <c r="I279" s="20"/>
      <c r="J279" s="20"/>
      <c r="K279" s="20"/>
      <c r="L279" s="20"/>
      <c r="M279" s="20"/>
    </row>
    <row r="280" ht="27" spans="1:13">
      <c r="A280" s="20"/>
      <c r="B280" s="20"/>
      <c r="C280" s="23"/>
      <c r="D280" s="20"/>
      <c r="E280" s="24" t="s">
        <v>602</v>
      </c>
      <c r="F280" s="24" t="s">
        <v>603</v>
      </c>
      <c r="G280" s="20" t="s">
        <v>1049</v>
      </c>
      <c r="H280" s="20" t="s">
        <v>605</v>
      </c>
      <c r="I280" s="20" t="s">
        <v>1050</v>
      </c>
      <c r="J280" s="20" t="s">
        <v>1019</v>
      </c>
      <c r="K280" s="20" t="s">
        <v>586</v>
      </c>
      <c r="L280" s="20" t="s">
        <v>618</v>
      </c>
      <c r="M280" s="20"/>
    </row>
    <row r="281" ht="27" spans="1:13">
      <c r="A281" s="20" t="s">
        <v>162</v>
      </c>
      <c r="B281" s="20" t="s">
        <v>1051</v>
      </c>
      <c r="C281" s="23">
        <v>5</v>
      </c>
      <c r="D281" s="20" t="s">
        <v>1052</v>
      </c>
      <c r="E281" s="24" t="s">
        <v>560</v>
      </c>
      <c r="F281" s="24" t="s">
        <v>561</v>
      </c>
      <c r="G281" s="20" t="s">
        <v>610</v>
      </c>
      <c r="H281" s="20" t="s">
        <v>615</v>
      </c>
      <c r="I281" s="20" t="s">
        <v>1022</v>
      </c>
      <c r="J281" s="20" t="s">
        <v>1004</v>
      </c>
      <c r="K281" s="20" t="s">
        <v>566</v>
      </c>
      <c r="L281" s="20" t="s">
        <v>658</v>
      </c>
      <c r="M281" s="20"/>
    </row>
    <row r="282" ht="19.2" spans="1:13">
      <c r="A282" s="20"/>
      <c r="B282" s="20"/>
      <c r="C282" s="23"/>
      <c r="D282" s="20"/>
      <c r="E282" s="24"/>
      <c r="F282" s="24" t="s">
        <v>568</v>
      </c>
      <c r="G282" s="20"/>
      <c r="H282" s="20"/>
      <c r="I282" s="20"/>
      <c r="J282" s="20"/>
      <c r="K282" s="20"/>
      <c r="L282" s="20"/>
      <c r="M282" s="20"/>
    </row>
    <row r="283" ht="19.2" spans="1:13">
      <c r="A283" s="20"/>
      <c r="B283" s="20"/>
      <c r="C283" s="23"/>
      <c r="D283" s="20"/>
      <c r="E283" s="24"/>
      <c r="F283" s="24" t="s">
        <v>573</v>
      </c>
      <c r="G283" s="20"/>
      <c r="H283" s="20"/>
      <c r="I283" s="20"/>
      <c r="J283" s="20"/>
      <c r="K283" s="20"/>
      <c r="L283" s="20"/>
      <c r="M283" s="20"/>
    </row>
    <row r="284" ht="27" spans="1:13">
      <c r="A284" s="20"/>
      <c r="B284" s="20"/>
      <c r="C284" s="23"/>
      <c r="D284" s="20"/>
      <c r="E284" s="24" t="s">
        <v>574</v>
      </c>
      <c r="F284" s="24" t="s">
        <v>575</v>
      </c>
      <c r="G284" s="20" t="s">
        <v>1053</v>
      </c>
      <c r="H284" s="20" t="s">
        <v>620</v>
      </c>
      <c r="I284" s="20" t="s">
        <v>1054</v>
      </c>
      <c r="J284" s="20" t="s">
        <v>1007</v>
      </c>
      <c r="K284" s="20" t="s">
        <v>1044</v>
      </c>
      <c r="L284" s="20" t="s">
        <v>618</v>
      </c>
      <c r="M284" s="20"/>
    </row>
    <row r="285" ht="27" spans="1:13">
      <c r="A285" s="20"/>
      <c r="B285" s="20"/>
      <c r="C285" s="23"/>
      <c r="D285" s="20"/>
      <c r="E285" s="24"/>
      <c r="F285" s="24" t="s">
        <v>581</v>
      </c>
      <c r="G285" s="20" t="s">
        <v>1055</v>
      </c>
      <c r="H285" s="20" t="s">
        <v>605</v>
      </c>
      <c r="I285" s="20" t="s">
        <v>1056</v>
      </c>
      <c r="J285" s="20" t="s">
        <v>1010</v>
      </c>
      <c r="K285" s="20" t="s">
        <v>586</v>
      </c>
      <c r="L285" s="20" t="s">
        <v>618</v>
      </c>
      <c r="M285" s="20"/>
    </row>
    <row r="286" ht="27" spans="1:13">
      <c r="A286" s="20"/>
      <c r="B286" s="20"/>
      <c r="C286" s="23"/>
      <c r="D286" s="20"/>
      <c r="E286" s="24"/>
      <c r="F286" s="24" t="s">
        <v>587</v>
      </c>
      <c r="G286" s="20" t="s">
        <v>623</v>
      </c>
      <c r="H286" s="20" t="s">
        <v>1057</v>
      </c>
      <c r="I286" s="20" t="s">
        <v>625</v>
      </c>
      <c r="J286" s="20" t="s">
        <v>1058</v>
      </c>
      <c r="K286" s="20"/>
      <c r="L286" s="20" t="s">
        <v>599</v>
      </c>
      <c r="M286" s="20"/>
    </row>
    <row r="287" ht="19.2" spans="1:13">
      <c r="A287" s="20"/>
      <c r="B287" s="20"/>
      <c r="C287" s="23"/>
      <c r="D287" s="20"/>
      <c r="E287" s="24" t="s">
        <v>592</v>
      </c>
      <c r="F287" s="24" t="s">
        <v>593</v>
      </c>
      <c r="G287" s="20"/>
      <c r="H287" s="20"/>
      <c r="I287" s="20"/>
      <c r="J287" s="20"/>
      <c r="K287" s="20"/>
      <c r="L287" s="20"/>
      <c r="M287" s="20"/>
    </row>
    <row r="288" ht="27" spans="1:13">
      <c r="A288" s="20"/>
      <c r="B288" s="20"/>
      <c r="C288" s="23"/>
      <c r="D288" s="20"/>
      <c r="E288" s="24"/>
      <c r="F288" s="24" t="s">
        <v>594</v>
      </c>
      <c r="G288" s="20" t="s">
        <v>1059</v>
      </c>
      <c r="H288" s="20" t="s">
        <v>685</v>
      </c>
      <c r="I288" s="20" t="s">
        <v>1060</v>
      </c>
      <c r="J288" s="20" t="s">
        <v>1017</v>
      </c>
      <c r="K288" s="20"/>
      <c r="L288" s="20" t="s">
        <v>599</v>
      </c>
      <c r="M288" s="20"/>
    </row>
    <row r="289" ht="19.2" spans="1:13">
      <c r="A289" s="20"/>
      <c r="B289" s="20"/>
      <c r="C289" s="23"/>
      <c r="D289" s="20"/>
      <c r="E289" s="24"/>
      <c r="F289" s="24" t="s">
        <v>600</v>
      </c>
      <c r="G289" s="20"/>
      <c r="H289" s="20"/>
      <c r="I289" s="20"/>
      <c r="J289" s="20"/>
      <c r="K289" s="20"/>
      <c r="L289" s="20"/>
      <c r="M289" s="20"/>
    </row>
    <row r="290" ht="19.2" spans="1:13">
      <c r="A290" s="20"/>
      <c r="B290" s="20"/>
      <c r="C290" s="23"/>
      <c r="D290" s="20"/>
      <c r="E290" s="24"/>
      <c r="F290" s="24" t="s">
        <v>601</v>
      </c>
      <c r="G290" s="20"/>
      <c r="H290" s="20"/>
      <c r="I290" s="20"/>
      <c r="J290" s="20"/>
      <c r="K290" s="20"/>
      <c r="L290" s="20"/>
      <c r="M290" s="20"/>
    </row>
    <row r="291" ht="27" spans="1:13">
      <c r="A291" s="20"/>
      <c r="B291" s="20"/>
      <c r="C291" s="23"/>
      <c r="D291" s="20"/>
      <c r="E291" s="24" t="s">
        <v>602</v>
      </c>
      <c r="F291" s="24" t="s">
        <v>603</v>
      </c>
      <c r="G291" s="20" t="s">
        <v>1018</v>
      </c>
      <c r="H291" s="20" t="s">
        <v>605</v>
      </c>
      <c r="I291" s="20" t="s">
        <v>1061</v>
      </c>
      <c r="J291" s="20" t="s">
        <v>1019</v>
      </c>
      <c r="K291" s="20" t="s">
        <v>586</v>
      </c>
      <c r="L291" s="20" t="s">
        <v>618</v>
      </c>
      <c r="M291" s="20"/>
    </row>
    <row r="292" ht="27" spans="1:13">
      <c r="A292" s="20" t="s">
        <v>162</v>
      </c>
      <c r="B292" s="20" t="s">
        <v>1062</v>
      </c>
      <c r="C292" s="23">
        <v>1300</v>
      </c>
      <c r="D292" s="20" t="s">
        <v>1001</v>
      </c>
      <c r="E292" s="24" t="s">
        <v>560</v>
      </c>
      <c r="F292" s="24" t="s">
        <v>561</v>
      </c>
      <c r="G292" s="20" t="s">
        <v>1063</v>
      </c>
      <c r="H292" s="20">
        <v>1300</v>
      </c>
      <c r="I292" s="20" t="s">
        <v>1064</v>
      </c>
      <c r="J292" s="20" t="s">
        <v>1004</v>
      </c>
      <c r="K292" s="20" t="s">
        <v>566</v>
      </c>
      <c r="L292" s="20" t="s">
        <v>658</v>
      </c>
      <c r="M292" s="20"/>
    </row>
    <row r="293" ht="19.2" spans="1:13">
      <c r="A293" s="20"/>
      <c r="B293" s="20"/>
      <c r="C293" s="23"/>
      <c r="D293" s="20"/>
      <c r="E293" s="24"/>
      <c r="F293" s="24" t="s">
        <v>568</v>
      </c>
      <c r="G293" s="20"/>
      <c r="H293" s="20"/>
      <c r="I293" s="20"/>
      <c r="J293" s="20"/>
      <c r="K293" s="20"/>
      <c r="L293" s="20"/>
      <c r="M293" s="20"/>
    </row>
    <row r="294" ht="19.2" spans="1:13">
      <c r="A294" s="20"/>
      <c r="B294" s="20"/>
      <c r="C294" s="23"/>
      <c r="D294" s="20"/>
      <c r="E294" s="24"/>
      <c r="F294" s="24" t="s">
        <v>573</v>
      </c>
      <c r="G294" s="20"/>
      <c r="H294" s="20"/>
      <c r="I294" s="20"/>
      <c r="J294" s="20"/>
      <c r="K294" s="20"/>
      <c r="L294" s="20"/>
      <c r="M294" s="20"/>
    </row>
    <row r="295" ht="27" spans="1:13">
      <c r="A295" s="20"/>
      <c r="B295" s="20"/>
      <c r="C295" s="23"/>
      <c r="D295" s="20"/>
      <c r="E295" s="24" t="s">
        <v>574</v>
      </c>
      <c r="F295" s="24" t="s">
        <v>575</v>
      </c>
      <c r="G295" s="20" t="s">
        <v>1005</v>
      </c>
      <c r="H295" s="20" t="s">
        <v>640</v>
      </c>
      <c r="I295" s="20" t="s">
        <v>1006</v>
      </c>
      <c r="J295" s="20" t="s">
        <v>1007</v>
      </c>
      <c r="K295" s="20" t="s">
        <v>1008</v>
      </c>
      <c r="L295" s="20" t="s">
        <v>618</v>
      </c>
      <c r="M295" s="20"/>
    </row>
    <row r="296" ht="27" spans="1:13">
      <c r="A296" s="20"/>
      <c r="B296" s="20"/>
      <c r="C296" s="23"/>
      <c r="D296" s="20"/>
      <c r="E296" s="24"/>
      <c r="F296" s="24" t="s">
        <v>581</v>
      </c>
      <c r="G296" s="20" t="s">
        <v>1009</v>
      </c>
      <c r="H296" s="20" t="s">
        <v>605</v>
      </c>
      <c r="I296" s="20" t="s">
        <v>1009</v>
      </c>
      <c r="J296" s="20" t="s">
        <v>1010</v>
      </c>
      <c r="K296" s="20" t="s">
        <v>586</v>
      </c>
      <c r="L296" s="20" t="s">
        <v>618</v>
      </c>
      <c r="M296" s="20"/>
    </row>
    <row r="297" ht="27" spans="1:13">
      <c r="A297" s="20"/>
      <c r="B297" s="20"/>
      <c r="C297" s="23"/>
      <c r="D297" s="20"/>
      <c r="E297" s="24"/>
      <c r="F297" s="24" t="s">
        <v>587</v>
      </c>
      <c r="G297" s="20" t="s">
        <v>1011</v>
      </c>
      <c r="H297" s="20" t="s">
        <v>1012</v>
      </c>
      <c r="I297" s="20" t="s">
        <v>1013</v>
      </c>
      <c r="J297" s="20" t="s">
        <v>1014</v>
      </c>
      <c r="K297" s="20"/>
      <c r="L297" s="20" t="s">
        <v>599</v>
      </c>
      <c r="M297" s="20"/>
    </row>
    <row r="298" ht="19.2" spans="1:13">
      <c r="A298" s="20"/>
      <c r="B298" s="20"/>
      <c r="C298" s="23"/>
      <c r="D298" s="20"/>
      <c r="E298" s="24" t="s">
        <v>592</v>
      </c>
      <c r="F298" s="24" t="s">
        <v>593</v>
      </c>
      <c r="G298" s="20"/>
      <c r="H298" s="20"/>
      <c r="I298" s="20"/>
      <c r="J298" s="20"/>
      <c r="K298" s="20"/>
      <c r="L298" s="20"/>
      <c r="M298" s="20"/>
    </row>
    <row r="299" ht="27" spans="1:13">
      <c r="A299" s="20"/>
      <c r="B299" s="20"/>
      <c r="C299" s="23"/>
      <c r="D299" s="20"/>
      <c r="E299" s="24"/>
      <c r="F299" s="24" t="s">
        <v>594</v>
      </c>
      <c r="G299" s="20" t="s">
        <v>1015</v>
      </c>
      <c r="H299" s="20" t="s">
        <v>685</v>
      </c>
      <c r="I299" s="20" t="s">
        <v>1016</v>
      </c>
      <c r="J299" s="20" t="s">
        <v>1017</v>
      </c>
      <c r="K299" s="20"/>
      <c r="L299" s="20" t="s">
        <v>599</v>
      </c>
      <c r="M299" s="20"/>
    </row>
    <row r="300" ht="19.2" spans="1:13">
      <c r="A300" s="20"/>
      <c r="B300" s="20"/>
      <c r="C300" s="23"/>
      <c r="D300" s="20"/>
      <c r="E300" s="24"/>
      <c r="F300" s="24" t="s">
        <v>600</v>
      </c>
      <c r="G300" s="20"/>
      <c r="H300" s="20"/>
      <c r="I300" s="20"/>
      <c r="J300" s="20"/>
      <c r="K300" s="20"/>
      <c r="L300" s="20"/>
      <c r="M300" s="20"/>
    </row>
    <row r="301" ht="19.2" spans="1:13">
      <c r="A301" s="20"/>
      <c r="B301" s="20"/>
      <c r="C301" s="23"/>
      <c r="D301" s="20"/>
      <c r="E301" s="24"/>
      <c r="F301" s="24" t="s">
        <v>601</v>
      </c>
      <c r="G301" s="20"/>
      <c r="H301" s="20"/>
      <c r="I301" s="20"/>
      <c r="J301" s="20"/>
      <c r="K301" s="20"/>
      <c r="L301" s="20"/>
      <c r="M301" s="20"/>
    </row>
    <row r="302" ht="27" spans="1:13">
      <c r="A302" s="20"/>
      <c r="B302" s="20"/>
      <c r="C302" s="23"/>
      <c r="D302" s="20"/>
      <c r="E302" s="24" t="s">
        <v>602</v>
      </c>
      <c r="F302" s="24" t="s">
        <v>603</v>
      </c>
      <c r="G302" s="20" t="s">
        <v>1018</v>
      </c>
      <c r="H302" s="20" t="s">
        <v>605</v>
      </c>
      <c r="I302" s="20" t="s">
        <v>1018</v>
      </c>
      <c r="J302" s="20" t="s">
        <v>1019</v>
      </c>
      <c r="K302" s="20" t="s">
        <v>586</v>
      </c>
      <c r="L302" s="20" t="s">
        <v>618</v>
      </c>
      <c r="M302" s="20"/>
    </row>
    <row r="303" ht="19.2" spans="1:13">
      <c r="A303" s="20" t="s">
        <v>164</v>
      </c>
      <c r="B303" s="20" t="s">
        <v>1065</v>
      </c>
      <c r="C303" s="23">
        <v>21</v>
      </c>
      <c r="D303" s="20" t="s">
        <v>1066</v>
      </c>
      <c r="E303" s="25" t="s">
        <v>560</v>
      </c>
      <c r="F303" s="25" t="s">
        <v>561</v>
      </c>
      <c r="G303" s="20" t="s">
        <v>1067</v>
      </c>
      <c r="H303" s="20" t="s">
        <v>1068</v>
      </c>
      <c r="I303" s="20"/>
      <c r="J303" s="20"/>
      <c r="K303" s="20" t="s">
        <v>566</v>
      </c>
      <c r="L303" s="20" t="s">
        <v>658</v>
      </c>
      <c r="M303" s="20"/>
    </row>
    <row r="304" ht="19.2" spans="1:13">
      <c r="A304" s="20"/>
      <c r="B304" s="20"/>
      <c r="C304" s="23"/>
      <c r="D304" s="20"/>
      <c r="E304" s="25"/>
      <c r="F304" s="25" t="s">
        <v>568</v>
      </c>
      <c r="G304" s="20"/>
      <c r="H304" s="20"/>
      <c r="I304" s="20"/>
      <c r="J304" s="20"/>
      <c r="K304" s="20"/>
      <c r="L304" s="20"/>
      <c r="M304" s="20"/>
    </row>
    <row r="305" ht="19.2" spans="1:13">
      <c r="A305" s="20"/>
      <c r="B305" s="20"/>
      <c r="C305" s="23"/>
      <c r="D305" s="20"/>
      <c r="E305" s="25"/>
      <c r="F305" s="25" t="s">
        <v>573</v>
      </c>
      <c r="G305" s="20"/>
      <c r="H305" s="20"/>
      <c r="I305" s="20"/>
      <c r="J305" s="20"/>
      <c r="K305" s="20"/>
      <c r="L305" s="20"/>
      <c r="M305" s="20"/>
    </row>
    <row r="306" ht="18" spans="1:13">
      <c r="A306" s="20"/>
      <c r="B306" s="20"/>
      <c r="C306" s="23"/>
      <c r="D306" s="20"/>
      <c r="E306" s="25" t="s">
        <v>574</v>
      </c>
      <c r="F306" s="25" t="s">
        <v>575</v>
      </c>
      <c r="G306" s="20" t="s">
        <v>1069</v>
      </c>
      <c r="H306" s="20" t="s">
        <v>749</v>
      </c>
      <c r="I306" s="20"/>
      <c r="J306" s="20"/>
      <c r="K306" s="20" t="s">
        <v>580</v>
      </c>
      <c r="L306" s="20" t="s">
        <v>618</v>
      </c>
      <c r="M306" s="20"/>
    </row>
    <row r="307" spans="1:13">
      <c r="A307" s="20"/>
      <c r="B307" s="20"/>
      <c r="C307" s="23"/>
      <c r="D307" s="20"/>
      <c r="E307" s="25"/>
      <c r="F307" s="25" t="s">
        <v>581</v>
      </c>
      <c r="G307" s="20" t="s">
        <v>1070</v>
      </c>
      <c r="H307" s="20" t="s">
        <v>631</v>
      </c>
      <c r="I307" s="20"/>
      <c r="J307" s="20"/>
      <c r="K307" s="20" t="s">
        <v>586</v>
      </c>
      <c r="L307" s="20" t="s">
        <v>618</v>
      </c>
      <c r="M307" s="20"/>
    </row>
    <row r="308" spans="1:13">
      <c r="A308" s="20"/>
      <c r="B308" s="20"/>
      <c r="C308" s="23"/>
      <c r="D308" s="20"/>
      <c r="E308" s="25"/>
      <c r="F308" s="25" t="s">
        <v>587</v>
      </c>
      <c r="G308" s="20" t="s">
        <v>1071</v>
      </c>
      <c r="H308" s="20" t="s">
        <v>217</v>
      </c>
      <c r="I308" s="20"/>
      <c r="J308" s="20"/>
      <c r="K308" s="20" t="s">
        <v>1072</v>
      </c>
      <c r="L308" s="20" t="s">
        <v>658</v>
      </c>
      <c r="M308" s="20"/>
    </row>
    <row r="309" ht="19.2" spans="1:13">
      <c r="A309" s="20"/>
      <c r="B309" s="20"/>
      <c r="C309" s="23"/>
      <c r="D309" s="20"/>
      <c r="E309" s="25" t="s">
        <v>592</v>
      </c>
      <c r="F309" s="25" t="s">
        <v>593</v>
      </c>
      <c r="G309" s="20"/>
      <c r="H309" s="20"/>
      <c r="I309" s="20"/>
      <c r="J309" s="20"/>
      <c r="K309" s="20"/>
      <c r="L309" s="20"/>
      <c r="M309" s="20"/>
    </row>
    <row r="310" ht="19.2" spans="1:13">
      <c r="A310" s="20"/>
      <c r="B310" s="20"/>
      <c r="C310" s="23"/>
      <c r="D310" s="20"/>
      <c r="E310" s="25"/>
      <c r="F310" s="25" t="s">
        <v>594</v>
      </c>
      <c r="G310" s="20" t="s">
        <v>1073</v>
      </c>
      <c r="H310" s="20" t="s">
        <v>226</v>
      </c>
      <c r="I310" s="20"/>
      <c r="J310" s="20"/>
      <c r="K310" s="20" t="s">
        <v>747</v>
      </c>
      <c r="L310" s="20" t="s">
        <v>618</v>
      </c>
      <c r="M310" s="20"/>
    </row>
    <row r="311" ht="19.2" spans="1:13">
      <c r="A311" s="20"/>
      <c r="B311" s="20"/>
      <c r="C311" s="23"/>
      <c r="D311" s="20"/>
      <c r="E311" s="25"/>
      <c r="F311" s="25" t="s">
        <v>600</v>
      </c>
      <c r="G311" s="20" t="s">
        <v>1074</v>
      </c>
      <c r="H311" s="20" t="s">
        <v>981</v>
      </c>
      <c r="I311" s="20"/>
      <c r="J311" s="20"/>
      <c r="K311" s="20" t="s">
        <v>698</v>
      </c>
      <c r="L311" s="20" t="s">
        <v>618</v>
      </c>
      <c r="M311" s="20"/>
    </row>
    <row r="312" ht="19.2" spans="1:13">
      <c r="A312" s="20"/>
      <c r="B312" s="20"/>
      <c r="C312" s="23"/>
      <c r="D312" s="20"/>
      <c r="E312" s="25"/>
      <c r="F312" s="25" t="s">
        <v>601</v>
      </c>
      <c r="G312" s="20"/>
      <c r="H312" s="20"/>
      <c r="I312" s="20"/>
      <c r="J312" s="20"/>
      <c r="K312" s="20"/>
      <c r="L312" s="20"/>
      <c r="M312" s="20"/>
    </row>
    <row r="313" ht="19.2" spans="1:13">
      <c r="A313" s="20"/>
      <c r="B313" s="20"/>
      <c r="C313" s="23"/>
      <c r="D313" s="20"/>
      <c r="E313" s="25" t="s">
        <v>602</v>
      </c>
      <c r="F313" s="25" t="s">
        <v>603</v>
      </c>
      <c r="G313" s="20" t="s">
        <v>630</v>
      </c>
      <c r="H313" s="20" t="s">
        <v>631</v>
      </c>
      <c r="I313" s="20"/>
      <c r="J313" s="20"/>
      <c r="K313" s="20" t="s">
        <v>586</v>
      </c>
      <c r="L313" s="20" t="s">
        <v>618</v>
      </c>
      <c r="M313" s="20"/>
    </row>
    <row r="314" spans="1:4">
      <c r="A314" s="7" t="s">
        <v>354</v>
      </c>
      <c r="B314" s="7"/>
      <c r="C314" s="7"/>
      <c r="D314" s="7"/>
    </row>
  </sheetData>
  <mergeCells count="206">
    <mergeCell ref="C2:M2"/>
    <mergeCell ref="A3:K3"/>
    <mergeCell ref="L3:M3"/>
    <mergeCell ref="E4:M4"/>
    <mergeCell ref="A314:D314"/>
    <mergeCell ref="A4:A5"/>
    <mergeCell ref="A7:A17"/>
    <mergeCell ref="A18:A28"/>
    <mergeCell ref="A29:A39"/>
    <mergeCell ref="A40:A50"/>
    <mergeCell ref="A51:A61"/>
    <mergeCell ref="A62:A73"/>
    <mergeCell ref="A74:A84"/>
    <mergeCell ref="A85:A96"/>
    <mergeCell ref="A97:A107"/>
    <mergeCell ref="A108:A119"/>
    <mergeCell ref="A120:A131"/>
    <mergeCell ref="A132:A143"/>
    <mergeCell ref="A144:A155"/>
    <mergeCell ref="A156:A167"/>
    <mergeCell ref="A168:A178"/>
    <mergeCell ref="A179:A189"/>
    <mergeCell ref="A190:A200"/>
    <mergeCell ref="A201:A211"/>
    <mergeCell ref="A212:A222"/>
    <mergeCell ref="A223:A233"/>
    <mergeCell ref="A234:A247"/>
    <mergeCell ref="A248:A258"/>
    <mergeCell ref="A259:A269"/>
    <mergeCell ref="A270:A280"/>
    <mergeCell ref="A281:A291"/>
    <mergeCell ref="A292:A302"/>
    <mergeCell ref="A303:A313"/>
    <mergeCell ref="B4:B5"/>
    <mergeCell ref="B7:B17"/>
    <mergeCell ref="B18:B28"/>
    <mergeCell ref="B29:B39"/>
    <mergeCell ref="B40:B50"/>
    <mergeCell ref="B51:B61"/>
    <mergeCell ref="B62:B73"/>
    <mergeCell ref="B74:B84"/>
    <mergeCell ref="B85:B96"/>
    <mergeCell ref="B97:B107"/>
    <mergeCell ref="B108:B119"/>
    <mergeCell ref="B120:B131"/>
    <mergeCell ref="B132:B143"/>
    <mergeCell ref="B144:B155"/>
    <mergeCell ref="B156:B167"/>
    <mergeCell ref="B168:B178"/>
    <mergeCell ref="B179:B189"/>
    <mergeCell ref="B190:B200"/>
    <mergeCell ref="B201:B211"/>
    <mergeCell ref="B212:B222"/>
    <mergeCell ref="B223:B233"/>
    <mergeCell ref="B234:B247"/>
    <mergeCell ref="B248:B258"/>
    <mergeCell ref="B259:B269"/>
    <mergeCell ref="B270:B280"/>
    <mergeCell ref="B281:B291"/>
    <mergeCell ref="B292:B302"/>
    <mergeCell ref="B303:B313"/>
    <mergeCell ref="C4:C5"/>
    <mergeCell ref="C7:C17"/>
    <mergeCell ref="C18:C28"/>
    <mergeCell ref="C29:C39"/>
    <mergeCell ref="C40:C50"/>
    <mergeCell ref="C51:C61"/>
    <mergeCell ref="C62:C73"/>
    <mergeCell ref="C74:C84"/>
    <mergeCell ref="C85:C96"/>
    <mergeCell ref="C97:C107"/>
    <mergeCell ref="C108:C119"/>
    <mergeCell ref="C120:C131"/>
    <mergeCell ref="C132:C143"/>
    <mergeCell ref="C144:C155"/>
    <mergeCell ref="C156:C167"/>
    <mergeCell ref="C168:C178"/>
    <mergeCell ref="C179:C189"/>
    <mergeCell ref="C190:C200"/>
    <mergeCell ref="C201:C211"/>
    <mergeCell ref="C212:C222"/>
    <mergeCell ref="C223:C233"/>
    <mergeCell ref="C234:C247"/>
    <mergeCell ref="C248:C258"/>
    <mergeCell ref="C259:C269"/>
    <mergeCell ref="C270:C280"/>
    <mergeCell ref="C281:C291"/>
    <mergeCell ref="C292:C302"/>
    <mergeCell ref="C303:C313"/>
    <mergeCell ref="D4:D5"/>
    <mergeCell ref="D7:D17"/>
    <mergeCell ref="D18:D28"/>
    <mergeCell ref="D29:D39"/>
    <mergeCell ref="D40:D50"/>
    <mergeCell ref="D51:D61"/>
    <mergeCell ref="D62:D73"/>
    <mergeCell ref="D74:D84"/>
    <mergeCell ref="D85:D96"/>
    <mergeCell ref="D97:D107"/>
    <mergeCell ref="D108:D119"/>
    <mergeCell ref="D120:D131"/>
    <mergeCell ref="D132:D143"/>
    <mergeCell ref="D144:D155"/>
    <mergeCell ref="D156:D167"/>
    <mergeCell ref="D168:D178"/>
    <mergeCell ref="D179:D189"/>
    <mergeCell ref="D190:D200"/>
    <mergeCell ref="D201:D211"/>
    <mergeCell ref="D212:D222"/>
    <mergeCell ref="D223:D233"/>
    <mergeCell ref="D234:D247"/>
    <mergeCell ref="D248:D258"/>
    <mergeCell ref="D259:D269"/>
    <mergeCell ref="D270:D280"/>
    <mergeCell ref="D281:D291"/>
    <mergeCell ref="D292:D302"/>
    <mergeCell ref="D303:D31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8"/>
    <mergeCell ref="E69:E72"/>
    <mergeCell ref="E74:E76"/>
    <mergeCell ref="E77:E79"/>
    <mergeCell ref="E80:E83"/>
    <mergeCell ref="E85:E87"/>
    <mergeCell ref="E88:E91"/>
    <mergeCell ref="E92:E95"/>
    <mergeCell ref="E97:E99"/>
    <mergeCell ref="E100:E102"/>
    <mergeCell ref="E103:E106"/>
    <mergeCell ref="E108:E110"/>
    <mergeCell ref="E111:E114"/>
    <mergeCell ref="E115:E118"/>
    <mergeCell ref="E120:E122"/>
    <mergeCell ref="E123:E126"/>
    <mergeCell ref="E127:E130"/>
    <mergeCell ref="E132:E134"/>
    <mergeCell ref="E135:E138"/>
    <mergeCell ref="E139:E142"/>
    <mergeCell ref="E144:E146"/>
    <mergeCell ref="E147:E150"/>
    <mergeCell ref="E151:E154"/>
    <mergeCell ref="E156:E158"/>
    <mergeCell ref="E159:E162"/>
    <mergeCell ref="E163:E166"/>
    <mergeCell ref="E168:E170"/>
    <mergeCell ref="E171:E173"/>
    <mergeCell ref="E174:E177"/>
    <mergeCell ref="E179:E181"/>
    <mergeCell ref="E182:E184"/>
    <mergeCell ref="E185:E188"/>
    <mergeCell ref="E190:E192"/>
    <mergeCell ref="E193:E195"/>
    <mergeCell ref="E196:E199"/>
    <mergeCell ref="E201:E203"/>
    <mergeCell ref="E204:E206"/>
    <mergeCell ref="E207:E210"/>
    <mergeCell ref="E212:E214"/>
    <mergeCell ref="E215:E217"/>
    <mergeCell ref="E218:E221"/>
    <mergeCell ref="E223:E225"/>
    <mergeCell ref="E226:E228"/>
    <mergeCell ref="E229:E232"/>
    <mergeCell ref="E234:E236"/>
    <mergeCell ref="E237:E239"/>
    <mergeCell ref="E240:E246"/>
    <mergeCell ref="E248:E250"/>
    <mergeCell ref="E251:E253"/>
    <mergeCell ref="E254:E257"/>
    <mergeCell ref="E259:E261"/>
    <mergeCell ref="E262:E264"/>
    <mergeCell ref="E265:E268"/>
    <mergeCell ref="E270:E272"/>
    <mergeCell ref="E273:E275"/>
    <mergeCell ref="E276:E279"/>
    <mergeCell ref="E281:E283"/>
    <mergeCell ref="E284:E286"/>
    <mergeCell ref="E287:E290"/>
    <mergeCell ref="E292:E294"/>
    <mergeCell ref="E295:E297"/>
    <mergeCell ref="E298:E301"/>
    <mergeCell ref="E303:E305"/>
    <mergeCell ref="E306:E308"/>
    <mergeCell ref="E309:E312"/>
    <mergeCell ref="F65:F66"/>
    <mergeCell ref="F88:F89"/>
    <mergeCell ref="F111:F112"/>
    <mergeCell ref="F123:F124"/>
    <mergeCell ref="F136:F137"/>
    <mergeCell ref="F147:F148"/>
    <mergeCell ref="F159:F160"/>
    <mergeCell ref="F241:F24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zoomScale="130" zoomScaleNormal="130" workbookViewId="0">
      <pane ySplit="7" topLeftCell="A9" activePane="bottomLeft" state="frozen"/>
      <selection/>
      <selection pane="bottomLeft" activeCell="K11" sqref="K11:K13"/>
    </sheetView>
  </sheetViews>
  <sheetFormatPr defaultColWidth="10" defaultRowHeight="14.4"/>
  <cols>
    <col min="1" max="1" width="7.62962962962963" customWidth="1"/>
    <col min="2" max="2" width="17" customWidth="1"/>
    <col min="3" max="3" width="8.62962962962963" customWidth="1"/>
    <col min="4" max="4" width="7.62962962962963" customWidth="1"/>
    <col min="5" max="5" width="8" customWidth="1"/>
    <col min="6" max="6" width="8.87962962962963" customWidth="1"/>
    <col min="7" max="7" width="8.12962962962963" customWidth="1"/>
    <col min="8" max="9" width="7.62962962962963" customWidth="1"/>
    <col min="10" max="10" width="28.25" customWidth="1"/>
    <col min="11" max="11" width="7" customWidth="1"/>
    <col min="12" max="12" width="7.87962962962963" customWidth="1"/>
    <col min="13" max="13" width="9.12962962962963" customWidth="1"/>
    <col min="14" max="14" width="8" customWidth="1"/>
    <col min="15" max="15" width="7.5" customWidth="1"/>
    <col min="16" max="16" width="6.5" customWidth="1"/>
    <col min="17" max="17" width="21.8796296296296" customWidth="1"/>
    <col min="18" max="18" width="33.25" customWidth="1"/>
    <col min="19" max="19" width="12.6296296296296" customWidth="1"/>
  </cols>
  <sheetData>
    <row r="1" ht="16.35" customHeight="1" spans="1:19">
      <c r="A1" s="1"/>
      <c r="S1" s="1" t="s">
        <v>1075</v>
      </c>
    </row>
    <row r="2" ht="42.2" customHeight="1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31</v>
      </c>
      <c r="R4" s="9"/>
      <c r="S4" s="9"/>
    </row>
    <row r="5" ht="18.2" customHeight="1" spans="1:19">
      <c r="A5" s="4" t="s">
        <v>482</v>
      </c>
      <c r="B5" s="4" t="s">
        <v>483</v>
      </c>
      <c r="C5" s="4" t="s">
        <v>1076</v>
      </c>
      <c r="D5" s="4"/>
      <c r="E5" s="4"/>
      <c r="F5" s="4"/>
      <c r="G5" s="4"/>
      <c r="H5" s="4"/>
      <c r="I5" s="4"/>
      <c r="J5" s="4" t="s">
        <v>1077</v>
      </c>
      <c r="K5" s="4" t="s">
        <v>1078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546</v>
      </c>
      <c r="D6" s="4" t="s">
        <v>1079</v>
      </c>
      <c r="E6" s="4"/>
      <c r="F6" s="4"/>
      <c r="G6" s="4"/>
      <c r="H6" s="4" t="s">
        <v>1080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138</v>
      </c>
      <c r="E7" s="4" t="s">
        <v>1081</v>
      </c>
      <c r="F7" s="4" t="s">
        <v>142</v>
      </c>
      <c r="G7" s="4" t="s">
        <v>1082</v>
      </c>
      <c r="H7" s="4" t="s">
        <v>170</v>
      </c>
      <c r="I7" s="4" t="s">
        <v>171</v>
      </c>
      <c r="J7" s="4"/>
      <c r="K7" s="4" t="s">
        <v>549</v>
      </c>
      <c r="L7" s="4" t="s">
        <v>550</v>
      </c>
      <c r="M7" s="4" t="s">
        <v>551</v>
      </c>
      <c r="N7" s="4" t="s">
        <v>556</v>
      </c>
      <c r="O7" s="4" t="s">
        <v>552</v>
      </c>
      <c r="P7" s="4" t="s">
        <v>1083</v>
      </c>
      <c r="Q7" s="4" t="s">
        <v>1084</v>
      </c>
      <c r="R7" s="4" t="s">
        <v>1085</v>
      </c>
      <c r="S7" s="4" t="s">
        <v>557</v>
      </c>
    </row>
    <row r="8" ht="29.25" customHeight="1" spans="1:19">
      <c r="A8" s="5" t="s">
        <v>558</v>
      </c>
      <c r="B8" s="5" t="s">
        <v>3</v>
      </c>
      <c r="C8" s="6">
        <v>45162.85</v>
      </c>
      <c r="D8" s="6">
        <v>45162.85</v>
      </c>
      <c r="E8" s="6"/>
      <c r="F8" s="6"/>
      <c r="G8" s="6"/>
      <c r="H8" s="6">
        <v>2905.35</v>
      </c>
      <c r="I8" s="6">
        <v>42257.46</v>
      </c>
      <c r="J8" s="5" t="s">
        <v>1086</v>
      </c>
      <c r="K8" s="5" t="s">
        <v>560</v>
      </c>
      <c r="L8" s="5" t="s">
        <v>561</v>
      </c>
      <c r="M8" s="5" t="s">
        <v>610</v>
      </c>
      <c r="N8" s="5" t="s">
        <v>567</v>
      </c>
      <c r="O8" s="5">
        <v>45162.85</v>
      </c>
      <c r="P8" s="5" t="s">
        <v>1087</v>
      </c>
      <c r="Q8" s="5"/>
      <c r="R8" s="5"/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568</v>
      </c>
      <c r="M9" s="5"/>
      <c r="N9" s="5"/>
      <c r="O9" s="5"/>
      <c r="P9" s="5"/>
      <c r="Q9" s="5"/>
      <c r="R9" s="5"/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573</v>
      </c>
      <c r="M10" s="5"/>
      <c r="N10" s="5"/>
      <c r="O10" s="5"/>
      <c r="P10" s="5"/>
      <c r="Q10" s="5"/>
      <c r="R10" s="5"/>
      <c r="S10" s="5"/>
    </row>
    <row r="11" ht="19.9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574</v>
      </c>
      <c r="L11" s="8" t="s">
        <v>575</v>
      </c>
      <c r="M11" s="5" t="s">
        <v>865</v>
      </c>
      <c r="N11" s="5" t="s">
        <v>618</v>
      </c>
      <c r="O11" s="5" t="s">
        <v>1088</v>
      </c>
      <c r="P11" s="5" t="s">
        <v>1089</v>
      </c>
      <c r="Q11" s="5"/>
      <c r="R11" s="5"/>
      <c r="S11" s="5"/>
    </row>
    <row r="12" ht="29.2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581</v>
      </c>
      <c r="M12" s="5" t="s">
        <v>1090</v>
      </c>
      <c r="N12" s="5" t="s">
        <v>618</v>
      </c>
      <c r="O12" s="5" t="s">
        <v>605</v>
      </c>
      <c r="P12" s="5" t="s">
        <v>1091</v>
      </c>
      <c r="Q12" s="5"/>
      <c r="R12" s="5"/>
      <c r="S12" s="5"/>
    </row>
    <row r="13" ht="19.9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587</v>
      </c>
      <c r="M13" s="5" t="s">
        <v>623</v>
      </c>
      <c r="N13" s="5" t="s">
        <v>599</v>
      </c>
      <c r="O13" s="5" t="s">
        <v>1092</v>
      </c>
      <c r="P13" s="5"/>
      <c r="Q13" s="5"/>
      <c r="R13" s="5"/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592</v>
      </c>
      <c r="L14" s="8" t="s">
        <v>593</v>
      </c>
      <c r="M14" s="5" t="s">
        <v>1093</v>
      </c>
      <c r="N14" s="5" t="s">
        <v>618</v>
      </c>
      <c r="O14" s="5" t="s">
        <v>1094</v>
      </c>
      <c r="P14" s="5" t="s">
        <v>1095</v>
      </c>
      <c r="Q14" s="5"/>
      <c r="R14" s="5"/>
      <c r="S14" s="5"/>
    </row>
    <row r="15" ht="29.2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594</v>
      </c>
      <c r="M15" s="5" t="s">
        <v>1096</v>
      </c>
      <c r="N15" s="5" t="s">
        <v>618</v>
      </c>
      <c r="O15" s="5" t="s">
        <v>605</v>
      </c>
      <c r="P15" s="5" t="s">
        <v>1097</v>
      </c>
      <c r="Q15" s="5"/>
      <c r="R15" s="5"/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600</v>
      </c>
      <c r="M16" s="5" t="s">
        <v>1098</v>
      </c>
      <c r="N16" s="5" t="s">
        <v>599</v>
      </c>
      <c r="O16" s="5" t="s">
        <v>1099</v>
      </c>
      <c r="P16" s="5"/>
      <c r="Q16" s="5" t="s">
        <v>1100</v>
      </c>
      <c r="R16" s="5" t="s">
        <v>1101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601</v>
      </c>
      <c r="M17" s="5"/>
      <c r="N17" s="5"/>
      <c r="O17" s="5"/>
      <c r="P17" s="5"/>
      <c r="Q17" s="5"/>
      <c r="R17" s="5"/>
      <c r="S17" s="5"/>
    </row>
    <row r="18" ht="29.2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602</v>
      </c>
      <c r="L18" s="8" t="s">
        <v>603</v>
      </c>
      <c r="M18" s="5" t="s">
        <v>1102</v>
      </c>
      <c r="N18" s="5" t="s">
        <v>618</v>
      </c>
      <c r="O18" s="5" t="s">
        <v>605</v>
      </c>
      <c r="P18" s="5" t="s">
        <v>586</v>
      </c>
      <c r="Q18" s="5" t="s">
        <v>1103</v>
      </c>
      <c r="R18" s="5" t="s">
        <v>1104</v>
      </c>
      <c r="S18" s="5"/>
    </row>
    <row r="19" ht="16.35" customHeight="1" spans="1:8">
      <c r="A19" s="7" t="s">
        <v>354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15" zoomScaleNormal="115" topLeftCell="A16" workbookViewId="0">
      <selection activeCell="B37" sqref="B37"/>
    </sheetView>
  </sheetViews>
  <sheetFormatPr defaultColWidth="10" defaultRowHeight="14.4" outlineLevelCol="7"/>
  <cols>
    <col min="1" max="1" width="29.5" customWidth="1"/>
    <col min="2" max="2" width="10.1296296296296" customWidth="1"/>
    <col min="3" max="3" width="23.1296296296296" customWidth="1"/>
    <col min="4" max="4" width="10.6296296296296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29</v>
      </c>
    </row>
    <row r="2" ht="24.2" customHeight="1" spans="1:8">
      <c r="A2" s="76" t="s">
        <v>6</v>
      </c>
      <c r="B2" s="76"/>
      <c r="C2" s="76"/>
      <c r="D2" s="76"/>
      <c r="E2" s="76"/>
      <c r="F2" s="76"/>
      <c r="G2" s="76"/>
      <c r="H2" s="76"/>
    </row>
    <row r="3" ht="17.25" customHeight="1" spans="1:8">
      <c r="A3" s="11" t="s">
        <v>30</v>
      </c>
      <c r="B3" s="11"/>
      <c r="C3" s="11"/>
      <c r="D3" s="11"/>
      <c r="E3" s="11"/>
      <c r="F3" s="11"/>
      <c r="G3" s="9" t="s">
        <v>31</v>
      </c>
      <c r="H3" s="9"/>
    </row>
    <row r="4" ht="17.85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22.35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6.35" customHeight="1" spans="1:8">
      <c r="A6" s="14" t="s">
        <v>39</v>
      </c>
      <c r="B6" s="6">
        <v>2603.08</v>
      </c>
      <c r="C6" s="5" t="s">
        <v>40</v>
      </c>
      <c r="D6" s="35"/>
      <c r="E6" s="14" t="s">
        <v>41</v>
      </c>
      <c r="F6" s="13">
        <v>2905.38</v>
      </c>
      <c r="G6" s="5" t="s">
        <v>42</v>
      </c>
      <c r="H6" s="6">
        <v>2187.81</v>
      </c>
    </row>
    <row r="7" ht="16.35" customHeight="1" spans="1:8">
      <c r="A7" s="5" t="s">
        <v>43</v>
      </c>
      <c r="B7" s="6">
        <v>2603.08</v>
      </c>
      <c r="C7" s="5" t="s">
        <v>44</v>
      </c>
      <c r="D7" s="35"/>
      <c r="E7" s="5" t="s">
        <v>45</v>
      </c>
      <c r="F7" s="6">
        <v>2290.37</v>
      </c>
      <c r="G7" s="5" t="s">
        <v>46</v>
      </c>
      <c r="H7" s="6">
        <v>2677.95</v>
      </c>
    </row>
    <row r="8" ht="16.35" customHeight="1" spans="1:8">
      <c r="A8" s="14" t="s">
        <v>47</v>
      </c>
      <c r="B8" s="6"/>
      <c r="C8" s="5" t="s">
        <v>48</v>
      </c>
      <c r="D8" s="35"/>
      <c r="E8" s="5" t="s">
        <v>49</v>
      </c>
      <c r="F8" s="6">
        <v>615.01</v>
      </c>
      <c r="G8" s="5" t="s">
        <v>50</v>
      </c>
      <c r="H8" s="6">
        <v>312.42</v>
      </c>
    </row>
    <row r="9" ht="16.35" customHeight="1" spans="1:8">
      <c r="A9" s="5" t="s">
        <v>51</v>
      </c>
      <c r="B9" s="6"/>
      <c r="C9" s="5" t="s">
        <v>52</v>
      </c>
      <c r="D9" s="35"/>
      <c r="E9" s="5" t="s">
        <v>53</v>
      </c>
      <c r="F9" s="6"/>
      <c r="G9" s="5" t="s">
        <v>54</v>
      </c>
      <c r="H9" s="6"/>
    </row>
    <row r="10" ht="16.35" customHeight="1" spans="1:8">
      <c r="A10" s="5" t="s">
        <v>55</v>
      </c>
      <c r="B10" s="6"/>
      <c r="C10" s="5" t="s">
        <v>56</v>
      </c>
      <c r="D10" s="35"/>
      <c r="E10" s="14" t="s">
        <v>57</v>
      </c>
      <c r="F10" s="13">
        <v>42257.46</v>
      </c>
      <c r="G10" s="5" t="s">
        <v>58</v>
      </c>
      <c r="H10" s="6">
        <v>139.24</v>
      </c>
    </row>
    <row r="11" ht="16.35" customHeight="1" spans="1:8">
      <c r="A11" s="5" t="s">
        <v>59</v>
      </c>
      <c r="B11" s="6"/>
      <c r="C11" s="5" t="s">
        <v>60</v>
      </c>
      <c r="D11" s="35"/>
      <c r="E11" s="5" t="s">
        <v>61</v>
      </c>
      <c r="F11" s="6">
        <v>16</v>
      </c>
      <c r="G11" s="5" t="s">
        <v>62</v>
      </c>
      <c r="H11" s="6"/>
    </row>
    <row r="12" ht="16.35" customHeight="1" spans="1:8">
      <c r="A12" s="5" t="s">
        <v>63</v>
      </c>
      <c r="B12" s="6"/>
      <c r="C12" s="5" t="s">
        <v>64</v>
      </c>
      <c r="D12" s="35"/>
      <c r="E12" s="5" t="s">
        <v>65</v>
      </c>
      <c r="F12" s="6">
        <v>2084.03</v>
      </c>
      <c r="G12" s="5" t="s">
        <v>66</v>
      </c>
      <c r="H12" s="6">
        <v>19118.56</v>
      </c>
    </row>
    <row r="13" ht="16.35" customHeight="1" spans="1:8">
      <c r="A13" s="5" t="s">
        <v>67</v>
      </c>
      <c r="B13" s="6"/>
      <c r="C13" s="5" t="s">
        <v>68</v>
      </c>
      <c r="D13" s="35">
        <v>210.66</v>
      </c>
      <c r="E13" s="5" t="s">
        <v>69</v>
      </c>
      <c r="F13" s="6">
        <v>20726.87</v>
      </c>
      <c r="G13" s="5" t="s">
        <v>70</v>
      </c>
      <c r="H13" s="6"/>
    </row>
    <row r="14" ht="16.35" customHeight="1" spans="1:8">
      <c r="A14" s="5" t="s">
        <v>71</v>
      </c>
      <c r="B14" s="6"/>
      <c r="C14" s="5" t="s">
        <v>72</v>
      </c>
      <c r="D14" s="35"/>
      <c r="E14" s="5" t="s">
        <v>73</v>
      </c>
      <c r="F14" s="6"/>
      <c r="G14" s="5" t="s">
        <v>74</v>
      </c>
      <c r="H14" s="6">
        <v>20726.87</v>
      </c>
    </row>
    <row r="15" ht="16.35" customHeight="1" spans="1:8">
      <c r="A15" s="5" t="s">
        <v>75</v>
      </c>
      <c r="B15" s="6"/>
      <c r="C15" s="5" t="s">
        <v>76</v>
      </c>
      <c r="D15" s="35">
        <v>116.14</v>
      </c>
      <c r="E15" s="5" t="s">
        <v>77</v>
      </c>
      <c r="F15" s="6"/>
      <c r="G15" s="5" t="s">
        <v>78</v>
      </c>
      <c r="H15" s="6"/>
    </row>
    <row r="16" ht="16.35" customHeight="1" spans="1:8">
      <c r="A16" s="5" t="s">
        <v>79</v>
      </c>
      <c r="B16" s="6"/>
      <c r="C16" s="5" t="s">
        <v>80</v>
      </c>
      <c r="D16" s="35"/>
      <c r="E16" s="5" t="s">
        <v>81</v>
      </c>
      <c r="F16" s="6">
        <v>312</v>
      </c>
      <c r="G16" s="5" t="s">
        <v>82</v>
      </c>
      <c r="H16" s="6"/>
    </row>
    <row r="17" ht="16.35" customHeight="1" spans="1:8">
      <c r="A17" s="5" t="s">
        <v>83</v>
      </c>
      <c r="B17" s="6"/>
      <c r="C17" s="5" t="s">
        <v>84</v>
      </c>
      <c r="D17" s="35"/>
      <c r="E17" s="5" t="s">
        <v>85</v>
      </c>
      <c r="F17" s="6"/>
      <c r="G17" s="5" t="s">
        <v>86</v>
      </c>
      <c r="H17" s="6"/>
    </row>
    <row r="18" ht="16.35" customHeight="1" spans="1:8">
      <c r="A18" s="5" t="s">
        <v>87</v>
      </c>
      <c r="B18" s="6"/>
      <c r="C18" s="5" t="s">
        <v>88</v>
      </c>
      <c r="D18" s="35">
        <v>44639.35</v>
      </c>
      <c r="E18" s="5" t="s">
        <v>89</v>
      </c>
      <c r="F18" s="6">
        <v>19118.56</v>
      </c>
      <c r="G18" s="5" t="s">
        <v>90</v>
      </c>
      <c r="H18" s="6"/>
    </row>
    <row r="19" ht="16.35" customHeight="1" spans="1:8">
      <c r="A19" s="5" t="s">
        <v>91</v>
      </c>
      <c r="B19" s="6"/>
      <c r="C19" s="5" t="s">
        <v>92</v>
      </c>
      <c r="D19" s="35"/>
      <c r="E19" s="5" t="s">
        <v>93</v>
      </c>
      <c r="F19" s="6"/>
      <c r="G19" s="5" t="s">
        <v>94</v>
      </c>
      <c r="H19" s="6"/>
    </row>
    <row r="20" ht="16.35" customHeight="1" spans="1:8">
      <c r="A20" s="14" t="s">
        <v>95</v>
      </c>
      <c r="B20" s="13"/>
      <c r="C20" s="5" t="s">
        <v>96</v>
      </c>
      <c r="D20" s="35"/>
      <c r="E20" s="5" t="s">
        <v>97</v>
      </c>
      <c r="F20" s="6"/>
      <c r="G20" s="5"/>
      <c r="H20" s="6"/>
    </row>
    <row r="21" ht="16.35" customHeight="1" spans="1:8">
      <c r="A21" s="14" t="s">
        <v>98</v>
      </c>
      <c r="B21" s="13"/>
      <c r="C21" s="5" t="s">
        <v>99</v>
      </c>
      <c r="D21" s="35">
        <v>50</v>
      </c>
      <c r="E21" s="14" t="s">
        <v>100</v>
      </c>
      <c r="F21" s="13"/>
      <c r="G21" s="5"/>
      <c r="H21" s="6"/>
    </row>
    <row r="22" ht="16.35" customHeight="1" spans="1:8">
      <c r="A22" s="14" t="s">
        <v>101</v>
      </c>
      <c r="B22" s="13"/>
      <c r="C22" s="5" t="s">
        <v>102</v>
      </c>
      <c r="D22" s="35"/>
      <c r="E22" s="5"/>
      <c r="F22" s="5"/>
      <c r="G22" s="5"/>
      <c r="H22" s="6"/>
    </row>
    <row r="23" ht="16.35" customHeight="1" spans="1:8">
      <c r="A23" s="14" t="s">
        <v>103</v>
      </c>
      <c r="B23" s="13"/>
      <c r="C23" s="5" t="s">
        <v>104</v>
      </c>
      <c r="D23" s="35"/>
      <c r="E23" s="5"/>
      <c r="F23" s="5"/>
      <c r="G23" s="5"/>
      <c r="H23" s="6"/>
    </row>
    <row r="24" ht="16.35" customHeight="1" spans="1:8">
      <c r="A24" s="14" t="s">
        <v>105</v>
      </c>
      <c r="B24" s="13">
        <v>42128.23</v>
      </c>
      <c r="C24" s="5" t="s">
        <v>106</v>
      </c>
      <c r="D24" s="35"/>
      <c r="E24" s="5"/>
      <c r="F24" s="5"/>
      <c r="G24" s="5"/>
      <c r="H24" s="6"/>
    </row>
    <row r="25" ht="16.35" customHeight="1" spans="1:8">
      <c r="A25" s="5" t="s">
        <v>107</v>
      </c>
      <c r="B25" s="6">
        <v>42128.23</v>
      </c>
      <c r="C25" s="5" t="s">
        <v>108</v>
      </c>
      <c r="D25" s="35">
        <v>146.7</v>
      </c>
      <c r="E25" s="5"/>
      <c r="F25" s="5"/>
      <c r="G25" s="5"/>
      <c r="H25" s="6"/>
    </row>
    <row r="26" ht="16.35" customHeight="1" spans="1:8">
      <c r="A26" s="5" t="s">
        <v>109</v>
      </c>
      <c r="B26" s="6"/>
      <c r="C26" s="5" t="s">
        <v>110</v>
      </c>
      <c r="D26" s="35"/>
      <c r="E26" s="5"/>
      <c r="F26" s="5"/>
      <c r="G26" s="5"/>
      <c r="H26" s="6"/>
    </row>
    <row r="27" ht="16.35" customHeight="1" spans="1:8">
      <c r="A27" s="5" t="s">
        <v>111</v>
      </c>
      <c r="B27" s="6"/>
      <c r="C27" s="5" t="s">
        <v>112</v>
      </c>
      <c r="D27" s="35"/>
      <c r="E27" s="5"/>
      <c r="F27" s="5"/>
      <c r="G27" s="5"/>
      <c r="H27" s="6"/>
    </row>
    <row r="28" ht="16.35" customHeight="1" spans="1:8">
      <c r="A28" s="14" t="s">
        <v>113</v>
      </c>
      <c r="B28" s="13"/>
      <c r="C28" s="5" t="s">
        <v>114</v>
      </c>
      <c r="D28" s="35"/>
      <c r="E28" s="5"/>
      <c r="F28" s="5"/>
      <c r="G28" s="5"/>
      <c r="H28" s="6"/>
    </row>
    <row r="29" ht="16.35" customHeight="1" spans="1:8">
      <c r="A29" s="14" t="s">
        <v>115</v>
      </c>
      <c r="B29" s="13"/>
      <c r="C29" s="5" t="s">
        <v>116</v>
      </c>
      <c r="D29" s="35"/>
      <c r="E29" s="5"/>
      <c r="F29" s="5"/>
      <c r="G29" s="5"/>
      <c r="H29" s="6"/>
    </row>
    <row r="30" ht="16.35" customHeight="1" spans="1:8">
      <c r="A30" s="14" t="s">
        <v>117</v>
      </c>
      <c r="B30" s="13"/>
      <c r="C30" s="5" t="s">
        <v>118</v>
      </c>
      <c r="D30" s="35"/>
      <c r="E30" s="5"/>
      <c r="F30" s="5"/>
      <c r="G30" s="5"/>
      <c r="H30" s="6"/>
    </row>
    <row r="31" ht="16.35" customHeight="1" spans="1:8">
      <c r="A31" s="14" t="s">
        <v>119</v>
      </c>
      <c r="B31" s="13"/>
      <c r="C31" s="5" t="s">
        <v>120</v>
      </c>
      <c r="D31" s="35"/>
      <c r="E31" s="5"/>
      <c r="F31" s="5"/>
      <c r="G31" s="5"/>
      <c r="H31" s="6"/>
    </row>
    <row r="32" ht="16.35" customHeight="1" spans="1:8">
      <c r="A32" s="14" t="s">
        <v>121</v>
      </c>
      <c r="B32" s="13"/>
      <c r="C32" s="5" t="s">
        <v>122</v>
      </c>
      <c r="D32" s="35"/>
      <c r="E32" s="5"/>
      <c r="F32" s="5"/>
      <c r="G32" s="5"/>
      <c r="H32" s="6"/>
    </row>
    <row r="33" ht="16.35" customHeight="1" spans="1:8">
      <c r="A33" s="5"/>
      <c r="B33" s="5"/>
      <c r="C33" s="5" t="s">
        <v>123</v>
      </c>
      <c r="D33" s="35"/>
      <c r="E33" s="5"/>
      <c r="F33" s="5"/>
      <c r="G33" s="5"/>
      <c r="H33" s="5"/>
    </row>
    <row r="34" ht="16.35" customHeight="1" spans="1:8">
      <c r="A34" s="5"/>
      <c r="B34" s="5"/>
      <c r="C34" s="5" t="s">
        <v>124</v>
      </c>
      <c r="D34" s="35"/>
      <c r="E34" s="5"/>
      <c r="F34" s="5"/>
      <c r="G34" s="5"/>
      <c r="H34" s="5"/>
    </row>
    <row r="35" ht="16.35" customHeight="1" spans="1:8">
      <c r="A35" s="5"/>
      <c r="B35" s="5"/>
      <c r="C35" s="5" t="s">
        <v>125</v>
      </c>
      <c r="D35" s="35"/>
      <c r="E35" s="5"/>
      <c r="F35" s="5"/>
      <c r="G35" s="5"/>
      <c r="H35" s="5"/>
    </row>
    <row r="36" ht="16.35" customHeight="1" spans="1:8">
      <c r="A36" s="14" t="s">
        <v>126</v>
      </c>
      <c r="B36" s="13">
        <v>44731.31</v>
      </c>
      <c r="C36" s="14" t="s">
        <v>127</v>
      </c>
      <c r="D36" s="13">
        <v>45162.85</v>
      </c>
      <c r="E36" s="14" t="s">
        <v>127</v>
      </c>
      <c r="F36" s="13">
        <v>45162.85</v>
      </c>
      <c r="G36" s="14" t="s">
        <v>127</v>
      </c>
      <c r="H36" s="13">
        <v>45162.85</v>
      </c>
    </row>
    <row r="37" ht="16.35" customHeight="1" spans="1:8">
      <c r="A37" s="14" t="s">
        <v>128</v>
      </c>
      <c r="B37" s="13">
        <v>431.54</v>
      </c>
      <c r="C37" s="14" t="s">
        <v>129</v>
      </c>
      <c r="D37" s="13"/>
      <c r="E37" s="14" t="s">
        <v>129</v>
      </c>
      <c r="F37" s="13"/>
      <c r="G37" s="14" t="s">
        <v>129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130</v>
      </c>
      <c r="B39" s="13">
        <f>B6+B24+B37</f>
        <v>45162.85</v>
      </c>
      <c r="C39" s="14" t="s">
        <v>131</v>
      </c>
      <c r="D39" s="13">
        <v>45162.85</v>
      </c>
      <c r="E39" s="14" t="s">
        <v>131</v>
      </c>
      <c r="F39" s="13">
        <v>45162.85</v>
      </c>
      <c r="G39" s="14" t="s">
        <v>131</v>
      </c>
      <c r="H39" s="13">
        <v>45162.85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zoomScale="130" zoomScaleNormal="130" topLeftCell="A2" workbookViewId="0">
      <selection activeCell="E8" sqref="E8"/>
    </sheetView>
  </sheetViews>
  <sheetFormatPr defaultColWidth="10" defaultRowHeight="14.4"/>
  <cols>
    <col min="1" max="1" width="5.87962962962963" customWidth="1"/>
    <col min="2" max="2" width="16.1296296296296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132</v>
      </c>
      <c r="Y1" s="16"/>
    </row>
    <row r="2" ht="33.6" customHeight="1" spans="1:25">
      <c r="A2" s="28" t="s">
        <v>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ht="22.35" customHeight="1" spans="1: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31</v>
      </c>
      <c r="Y3" s="9"/>
    </row>
    <row r="4" ht="22.35" customHeight="1" spans="1:25">
      <c r="A4" s="29" t="s">
        <v>133</v>
      </c>
      <c r="B4" s="29" t="s">
        <v>134</v>
      </c>
      <c r="C4" s="29" t="s">
        <v>135</v>
      </c>
      <c r="D4" s="29" t="s">
        <v>136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 t="s">
        <v>128</v>
      </c>
      <c r="T4" s="29"/>
      <c r="U4" s="29"/>
      <c r="V4" s="29"/>
      <c r="W4" s="29"/>
      <c r="X4" s="29"/>
      <c r="Y4" s="29"/>
    </row>
    <row r="5" ht="22.35" customHeight="1" spans="1:25">
      <c r="A5" s="29"/>
      <c r="B5" s="29"/>
      <c r="C5" s="29"/>
      <c r="D5" s="29" t="s">
        <v>137</v>
      </c>
      <c r="E5" s="29" t="s">
        <v>138</v>
      </c>
      <c r="F5" s="29" t="s">
        <v>139</v>
      </c>
      <c r="G5" s="29" t="s">
        <v>140</v>
      </c>
      <c r="H5" s="29" t="s">
        <v>141</v>
      </c>
      <c r="I5" s="29" t="s">
        <v>142</v>
      </c>
      <c r="J5" s="29" t="s">
        <v>143</v>
      </c>
      <c r="K5" s="29"/>
      <c r="L5" s="29"/>
      <c r="M5" s="29"/>
      <c r="N5" s="29" t="s">
        <v>144</v>
      </c>
      <c r="O5" s="29" t="s">
        <v>145</v>
      </c>
      <c r="P5" s="29" t="s">
        <v>146</v>
      </c>
      <c r="Q5" s="29" t="s">
        <v>147</v>
      </c>
      <c r="R5" s="29" t="s">
        <v>148</v>
      </c>
      <c r="S5" s="29" t="s">
        <v>137</v>
      </c>
      <c r="T5" s="29" t="s">
        <v>138</v>
      </c>
      <c r="U5" s="29" t="s">
        <v>139</v>
      </c>
      <c r="V5" s="29" t="s">
        <v>140</v>
      </c>
      <c r="W5" s="29" t="s">
        <v>141</v>
      </c>
      <c r="X5" s="29" t="s">
        <v>142</v>
      </c>
      <c r="Y5" s="29" t="s">
        <v>149</v>
      </c>
    </row>
    <row r="6" ht="22.35" customHeight="1" spans="1:25">
      <c r="A6" s="29"/>
      <c r="B6" s="29"/>
      <c r="C6" s="29"/>
      <c r="D6" s="29"/>
      <c r="E6" s="29"/>
      <c r="F6" s="29"/>
      <c r="G6" s="29"/>
      <c r="H6" s="29"/>
      <c r="I6" s="29"/>
      <c r="J6" s="29" t="s">
        <v>150</v>
      </c>
      <c r="K6" s="29" t="s">
        <v>151</v>
      </c>
      <c r="L6" s="29" t="s">
        <v>152</v>
      </c>
      <c r="M6" s="29" t="s">
        <v>141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22.9" customHeight="1" spans="1:25">
      <c r="A7" s="14"/>
      <c r="B7" s="14" t="s">
        <v>135</v>
      </c>
      <c r="C7" s="42">
        <v>45162.85</v>
      </c>
      <c r="D7" s="42">
        <v>45162.85</v>
      </c>
      <c r="E7" s="42">
        <v>2603.07</v>
      </c>
      <c r="F7" s="42"/>
      <c r="G7" s="42"/>
      <c r="H7" s="42"/>
      <c r="I7" s="42"/>
      <c r="J7" s="42">
        <v>42128.23</v>
      </c>
      <c r="K7" s="42"/>
      <c r="L7" s="42"/>
      <c r="M7" s="42"/>
      <c r="N7" s="42"/>
      <c r="O7" s="42"/>
      <c r="P7" s="42"/>
      <c r="Q7" s="42"/>
      <c r="R7" s="42"/>
      <c r="S7" s="42">
        <v>431.54</v>
      </c>
      <c r="T7" s="42"/>
      <c r="U7" s="42"/>
      <c r="V7" s="42"/>
      <c r="W7" s="42"/>
      <c r="X7" s="42"/>
      <c r="Y7" s="42">
        <v>314.67</v>
      </c>
    </row>
    <row r="8" ht="22.9" customHeight="1" spans="1:25">
      <c r="A8" s="12" t="s">
        <v>153</v>
      </c>
      <c r="B8" s="12" t="s">
        <v>3</v>
      </c>
      <c r="C8" s="42">
        <v>45162.85</v>
      </c>
      <c r="D8" s="42">
        <v>45162.85</v>
      </c>
      <c r="E8" s="42">
        <v>2603.07</v>
      </c>
      <c r="F8" s="42"/>
      <c r="G8" s="42"/>
      <c r="H8" s="42"/>
      <c r="I8" s="42"/>
      <c r="J8" s="42">
        <v>42128.23</v>
      </c>
      <c r="K8" s="42"/>
      <c r="L8" s="42"/>
      <c r="M8" s="42"/>
      <c r="N8" s="42"/>
      <c r="O8" s="42"/>
      <c r="P8" s="42"/>
      <c r="Q8" s="42"/>
      <c r="R8" s="42"/>
      <c r="S8" s="42">
        <v>431.54</v>
      </c>
      <c r="T8" s="42"/>
      <c r="U8" s="42"/>
      <c r="V8" s="42"/>
      <c r="W8" s="42"/>
      <c r="X8" s="42"/>
      <c r="Y8" s="42">
        <v>314.67</v>
      </c>
    </row>
    <row r="9" ht="22.9" customHeight="1" spans="1:25">
      <c r="A9" s="18" t="s">
        <v>154</v>
      </c>
      <c r="B9" s="18" t="s">
        <v>155</v>
      </c>
      <c r="C9" s="35">
        <v>42852.45</v>
      </c>
      <c r="D9" s="35">
        <v>42537.78</v>
      </c>
      <c r="E9" s="6">
        <v>1709.55064</v>
      </c>
      <c r="F9" s="6"/>
      <c r="G9" s="6"/>
      <c r="H9" s="6"/>
      <c r="I9" s="6"/>
      <c r="J9" s="6">
        <v>40828.23</v>
      </c>
      <c r="K9" s="6"/>
      <c r="L9" s="6"/>
      <c r="M9" s="6"/>
      <c r="N9" s="6"/>
      <c r="O9" s="6"/>
      <c r="P9" s="6"/>
      <c r="Q9" s="6"/>
      <c r="R9" s="6"/>
      <c r="S9" s="6">
        <v>314.67</v>
      </c>
      <c r="T9" s="6"/>
      <c r="U9" s="6"/>
      <c r="V9" s="6"/>
      <c r="W9" s="6"/>
      <c r="X9" s="6"/>
      <c r="Y9" s="6">
        <v>314.67</v>
      </c>
    </row>
    <row r="10" s="27" customFormat="1" ht="22.8" customHeight="1" spans="1:25">
      <c r="A10" s="31" t="s">
        <v>156</v>
      </c>
      <c r="B10" s="31" t="s">
        <v>157</v>
      </c>
      <c r="C10" s="40">
        <v>68.156466</v>
      </c>
      <c r="D10" s="40">
        <v>68.156466</v>
      </c>
      <c r="E10" s="23">
        <v>68.156466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="26" customFormat="1" ht="22.8" customHeight="1" spans="1:25">
      <c r="A11" s="18" t="s">
        <v>158</v>
      </c>
      <c r="B11" s="18" t="s">
        <v>159</v>
      </c>
      <c r="C11" s="40">
        <v>293.415834</v>
      </c>
      <c r="D11" s="35">
        <v>176.545834</v>
      </c>
      <c r="E11" s="6">
        <v>176.545834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>
        <v>116.87</v>
      </c>
      <c r="T11" s="6">
        <v>116.87</v>
      </c>
      <c r="U11" s="6"/>
      <c r="V11" s="6"/>
      <c r="W11" s="6"/>
      <c r="X11" s="6"/>
      <c r="Y11" s="6"/>
    </row>
    <row r="12" s="27" customFormat="1" ht="22.8" customHeight="1" spans="1:25">
      <c r="A12" s="31" t="s">
        <v>160</v>
      </c>
      <c r="B12" s="31" t="s">
        <v>161</v>
      </c>
      <c r="C12" s="40">
        <v>215.786456</v>
      </c>
      <c r="D12" s="40">
        <v>215.786456</v>
      </c>
      <c r="E12" s="23">
        <v>215.786456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="27" customFormat="1" ht="22.9" customHeight="1" spans="1:25">
      <c r="A13" s="31" t="s">
        <v>162</v>
      </c>
      <c r="B13" s="31" t="s">
        <v>163</v>
      </c>
      <c r="C13" s="40">
        <v>1658.208438</v>
      </c>
      <c r="D13" s="40">
        <v>1658.208438</v>
      </c>
      <c r="E13" s="23">
        <v>358.208438</v>
      </c>
      <c r="F13" s="23"/>
      <c r="G13" s="23"/>
      <c r="H13" s="23"/>
      <c r="I13" s="23"/>
      <c r="J13" s="23">
        <v>1300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="27" customFormat="1" ht="22.9" customHeight="1" spans="1:25">
      <c r="A14" s="31" t="s">
        <v>164</v>
      </c>
      <c r="B14" s="31" t="s">
        <v>165</v>
      </c>
      <c r="C14" s="40">
        <v>74.817592</v>
      </c>
      <c r="D14" s="40">
        <v>74.817592</v>
      </c>
      <c r="E14" s="23">
        <v>74.817592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zoomScale="130" zoomScaleNormal="130" workbookViewId="0">
      <pane ySplit="6" topLeftCell="A35" activePane="bottomLeft" state="frozen"/>
      <selection/>
      <selection pane="bottomLeft" activeCell="F38" sqref="F38"/>
    </sheetView>
  </sheetViews>
  <sheetFormatPr defaultColWidth="10" defaultRowHeight="14.4"/>
  <cols>
    <col min="1" max="1" width="4.62962962962963" customWidth="1"/>
    <col min="2" max="2" width="4.87962962962963" customWidth="1"/>
    <col min="3" max="3" width="5" customWidth="1"/>
    <col min="4" max="4" width="16" customWidth="1"/>
    <col min="5" max="5" width="25.75" customWidth="1"/>
    <col min="6" max="6" width="12.3796296296296" customWidth="1"/>
    <col min="7" max="7" width="11.3796296296296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71"/>
      <c r="K1" s="16" t="s">
        <v>166</v>
      </c>
    </row>
    <row r="2" ht="31.9" customHeight="1" spans="1:11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24.95" customHeight="1" spans="1:11">
      <c r="A3" s="72" t="s">
        <v>30</v>
      </c>
      <c r="B3" s="72"/>
      <c r="C3" s="72"/>
      <c r="D3" s="72"/>
      <c r="E3" s="72"/>
      <c r="F3" s="72"/>
      <c r="G3" s="72"/>
      <c r="H3" s="72"/>
      <c r="I3" s="72"/>
      <c r="J3" s="72"/>
      <c r="K3" s="9" t="s">
        <v>31</v>
      </c>
    </row>
    <row r="4" ht="27.6" customHeight="1" spans="1:11">
      <c r="A4" s="4" t="s">
        <v>167</v>
      </c>
      <c r="B4" s="4"/>
      <c r="C4" s="4"/>
      <c r="D4" s="4" t="s">
        <v>168</v>
      </c>
      <c r="E4" s="4" t="s">
        <v>169</v>
      </c>
      <c r="F4" s="4" t="s">
        <v>135</v>
      </c>
      <c r="G4" s="4" t="s">
        <v>170</v>
      </c>
      <c r="H4" s="4" t="s">
        <v>171</v>
      </c>
      <c r="I4" s="4" t="s">
        <v>172</v>
      </c>
      <c r="J4" s="4" t="s">
        <v>173</v>
      </c>
      <c r="K4" s="4" t="s">
        <v>174</v>
      </c>
    </row>
    <row r="5" ht="25.9" customHeight="1" spans="1:11">
      <c r="A5" s="4" t="s">
        <v>175</v>
      </c>
      <c r="B5" s="4" t="s">
        <v>176</v>
      </c>
      <c r="C5" s="4" t="s">
        <v>177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41"/>
      <c r="B6" s="41"/>
      <c r="C6" s="41"/>
      <c r="D6" s="73" t="s">
        <v>135</v>
      </c>
      <c r="E6" s="73"/>
      <c r="F6" s="51">
        <v>45162.85</v>
      </c>
      <c r="G6" s="51">
        <v>2905.34</v>
      </c>
      <c r="H6" s="51">
        <v>42257.46</v>
      </c>
      <c r="I6" s="51"/>
      <c r="J6" s="73"/>
      <c r="K6" s="73"/>
    </row>
    <row r="7" ht="22.9" customHeight="1" spans="1:11">
      <c r="A7" s="74"/>
      <c r="B7" s="74"/>
      <c r="C7" s="74"/>
      <c r="D7" s="55" t="s">
        <v>153</v>
      </c>
      <c r="E7" s="55" t="s">
        <v>3</v>
      </c>
      <c r="F7" s="51">
        <v>45162.85</v>
      </c>
      <c r="G7" s="51">
        <v>2905.34</v>
      </c>
      <c r="H7" s="51">
        <v>42257.46</v>
      </c>
      <c r="I7" s="51"/>
      <c r="J7" s="56"/>
      <c r="K7" s="56"/>
    </row>
    <row r="8" ht="22.9" customHeight="1" spans="1:11">
      <c r="A8" s="74"/>
      <c r="B8" s="74"/>
      <c r="C8" s="74"/>
      <c r="D8" s="55" t="s">
        <v>154</v>
      </c>
      <c r="E8" s="55" t="s">
        <v>178</v>
      </c>
      <c r="F8" s="51">
        <v>45162.85</v>
      </c>
      <c r="G8" s="51">
        <f>G9+G15+G19+G41</f>
        <v>2905.34</v>
      </c>
      <c r="H8" s="51">
        <f>H19+H38</f>
        <v>42257.46</v>
      </c>
      <c r="I8" s="51"/>
      <c r="J8" s="56"/>
      <c r="K8" s="56"/>
    </row>
    <row r="9" ht="20.65" customHeight="1" spans="1:11">
      <c r="A9" s="53" t="s">
        <v>179</v>
      </c>
      <c r="B9" s="75"/>
      <c r="C9" s="75"/>
      <c r="D9" s="55" t="s">
        <v>180</v>
      </c>
      <c r="E9" s="56" t="s">
        <v>181</v>
      </c>
      <c r="F9" s="51">
        <v>210.64</v>
      </c>
      <c r="G9" s="51">
        <v>210.64</v>
      </c>
      <c r="H9" s="51"/>
      <c r="I9" s="51"/>
      <c r="J9" s="56"/>
      <c r="K9" s="56"/>
    </row>
    <row r="10" ht="24.95" customHeight="1" spans="1:11">
      <c r="A10" s="53" t="s">
        <v>179</v>
      </c>
      <c r="B10" s="53" t="s">
        <v>182</v>
      </c>
      <c r="C10" s="75"/>
      <c r="D10" s="58" t="s">
        <v>183</v>
      </c>
      <c r="E10" s="59" t="s">
        <v>184</v>
      </c>
      <c r="F10" s="50">
        <v>198.42</v>
      </c>
      <c r="G10" s="50">
        <v>198.42</v>
      </c>
      <c r="H10" s="51"/>
      <c r="I10" s="51"/>
      <c r="J10" s="59"/>
      <c r="K10" s="59"/>
    </row>
    <row r="11" ht="28.5" customHeight="1" spans="1:11">
      <c r="A11" s="53" t="s">
        <v>179</v>
      </c>
      <c r="B11" s="53" t="s">
        <v>182</v>
      </c>
      <c r="C11" s="53" t="s">
        <v>182</v>
      </c>
      <c r="D11" s="58" t="s">
        <v>185</v>
      </c>
      <c r="E11" s="59" t="s">
        <v>186</v>
      </c>
      <c r="F11" s="50">
        <v>195.6</v>
      </c>
      <c r="G11" s="50">
        <v>195.6</v>
      </c>
      <c r="H11" s="50"/>
      <c r="I11" s="50"/>
      <c r="J11" s="59"/>
      <c r="K11" s="59"/>
    </row>
    <row r="12" s="27" customFormat="1" ht="28.45" customHeight="1" spans="1:11">
      <c r="A12" s="53" t="s">
        <v>179</v>
      </c>
      <c r="B12" s="53" t="s">
        <v>182</v>
      </c>
      <c r="C12" s="53" t="s">
        <v>187</v>
      </c>
      <c r="D12" s="58" t="s">
        <v>188</v>
      </c>
      <c r="E12" s="59" t="s">
        <v>189</v>
      </c>
      <c r="F12" s="50">
        <v>2.827872</v>
      </c>
      <c r="G12" s="50">
        <v>2.827872</v>
      </c>
      <c r="H12" s="50"/>
      <c r="I12" s="50"/>
      <c r="J12" s="59"/>
      <c r="K12" s="59"/>
    </row>
    <row r="13" ht="24.95" customHeight="1" spans="1:11">
      <c r="A13" s="53" t="s">
        <v>179</v>
      </c>
      <c r="B13" s="53" t="s">
        <v>190</v>
      </c>
      <c r="C13" s="75"/>
      <c r="D13" s="58" t="s">
        <v>191</v>
      </c>
      <c r="E13" s="59" t="s">
        <v>192</v>
      </c>
      <c r="F13" s="50">
        <v>12.22</v>
      </c>
      <c r="G13" s="50">
        <v>12.22</v>
      </c>
      <c r="H13" s="51"/>
      <c r="I13" s="51"/>
      <c r="J13" s="59"/>
      <c r="K13" s="59"/>
    </row>
    <row r="14" ht="28.5" customHeight="1" spans="1:11">
      <c r="A14" s="53" t="s">
        <v>179</v>
      </c>
      <c r="B14" s="53" t="s">
        <v>190</v>
      </c>
      <c r="C14" s="53" t="s">
        <v>190</v>
      </c>
      <c r="D14" s="58" t="s">
        <v>193</v>
      </c>
      <c r="E14" s="59" t="s">
        <v>194</v>
      </c>
      <c r="F14" s="50">
        <v>12.22</v>
      </c>
      <c r="G14" s="50">
        <v>12.22</v>
      </c>
      <c r="H14" s="50"/>
      <c r="I14" s="50"/>
      <c r="J14" s="59"/>
      <c r="K14" s="59"/>
    </row>
    <row r="15" ht="20.65" customHeight="1" spans="1:11">
      <c r="A15" s="53" t="s">
        <v>195</v>
      </c>
      <c r="B15" s="75"/>
      <c r="C15" s="75"/>
      <c r="D15" s="55" t="s">
        <v>196</v>
      </c>
      <c r="E15" s="56" t="s">
        <v>197</v>
      </c>
      <c r="F15" s="51">
        <v>116.11</v>
      </c>
      <c r="G15" s="51">
        <v>116.11</v>
      </c>
      <c r="H15" s="51"/>
      <c r="I15" s="51"/>
      <c r="J15" s="56"/>
      <c r="K15" s="56"/>
    </row>
    <row r="16" ht="24.95" customHeight="1" spans="1:11">
      <c r="A16" s="53" t="s">
        <v>195</v>
      </c>
      <c r="B16" s="53" t="s">
        <v>198</v>
      </c>
      <c r="C16" s="75"/>
      <c r="D16" s="58" t="s">
        <v>199</v>
      </c>
      <c r="E16" s="59" t="s">
        <v>200</v>
      </c>
      <c r="F16" s="50">
        <v>116.11</v>
      </c>
      <c r="G16" s="50">
        <v>116.11</v>
      </c>
      <c r="H16" s="51"/>
      <c r="I16" s="51"/>
      <c r="J16" s="59"/>
      <c r="K16" s="59"/>
    </row>
    <row r="17" ht="28.5" customHeight="1" spans="1:11">
      <c r="A17" s="53" t="s">
        <v>195</v>
      </c>
      <c r="B17" s="53" t="s">
        <v>198</v>
      </c>
      <c r="C17" s="53" t="s">
        <v>201</v>
      </c>
      <c r="D17" s="58" t="s">
        <v>202</v>
      </c>
      <c r="E17" s="59" t="s">
        <v>203</v>
      </c>
      <c r="F17" s="50">
        <v>103.89</v>
      </c>
      <c r="G17" s="50">
        <v>103.89</v>
      </c>
      <c r="H17" s="50"/>
      <c r="I17" s="50"/>
      <c r="J17" s="59"/>
      <c r="K17" s="59"/>
    </row>
    <row r="18" ht="28.5" customHeight="1" spans="1:11">
      <c r="A18" s="53" t="s">
        <v>195</v>
      </c>
      <c r="B18" s="53" t="s">
        <v>198</v>
      </c>
      <c r="C18" s="53" t="s">
        <v>204</v>
      </c>
      <c r="D18" s="58" t="s">
        <v>205</v>
      </c>
      <c r="E18" s="59" t="s">
        <v>206</v>
      </c>
      <c r="F18" s="50">
        <v>12.22</v>
      </c>
      <c r="G18" s="50">
        <v>12.22</v>
      </c>
      <c r="H18" s="50"/>
      <c r="I18" s="50"/>
      <c r="J18" s="59"/>
      <c r="K18" s="59"/>
    </row>
    <row r="19" ht="20.65" customHeight="1" spans="1:11">
      <c r="A19" s="53" t="s">
        <v>207</v>
      </c>
      <c r="B19" s="75"/>
      <c r="C19" s="75"/>
      <c r="D19" s="55" t="s">
        <v>208</v>
      </c>
      <c r="E19" s="56" t="s">
        <v>209</v>
      </c>
      <c r="F19" s="51">
        <v>44639.35</v>
      </c>
      <c r="G19" s="51">
        <v>2431.89</v>
      </c>
      <c r="H19" s="51">
        <v>42207.46</v>
      </c>
      <c r="I19" s="51"/>
      <c r="J19" s="56"/>
      <c r="K19" s="56"/>
    </row>
    <row r="20" ht="24.95" customHeight="1" spans="1:11">
      <c r="A20" s="53" t="s">
        <v>207</v>
      </c>
      <c r="B20" s="53" t="s">
        <v>201</v>
      </c>
      <c r="C20" s="75"/>
      <c r="D20" s="58" t="s">
        <v>210</v>
      </c>
      <c r="E20" s="59" t="s">
        <v>211</v>
      </c>
      <c r="F20" s="50">
        <v>44639.35</v>
      </c>
      <c r="G20" s="50">
        <v>2431.89</v>
      </c>
      <c r="H20" s="50">
        <v>42207.46</v>
      </c>
      <c r="I20" s="51"/>
      <c r="J20" s="59"/>
      <c r="K20" s="59"/>
    </row>
    <row r="21" ht="28.5" customHeight="1" spans="1:11">
      <c r="A21" s="53" t="s">
        <v>207</v>
      </c>
      <c r="B21" s="53" t="s">
        <v>201</v>
      </c>
      <c r="C21" s="53" t="s">
        <v>201</v>
      </c>
      <c r="D21" s="53" t="s">
        <v>212</v>
      </c>
      <c r="E21" s="59" t="s">
        <v>213</v>
      </c>
      <c r="F21" s="50">
        <f>G21+H21</f>
        <v>2403.77</v>
      </c>
      <c r="G21" s="50">
        <v>2072.74</v>
      </c>
      <c r="H21" s="50">
        <v>331.03</v>
      </c>
      <c r="I21" s="50"/>
      <c r="J21" s="59"/>
      <c r="K21" s="59"/>
    </row>
    <row r="22" s="27" customFormat="1" ht="28.45" customHeight="1" spans="1:11">
      <c r="A22" s="53" t="s">
        <v>207</v>
      </c>
      <c r="B22" s="53" t="s">
        <v>201</v>
      </c>
      <c r="C22" s="53" t="s">
        <v>214</v>
      </c>
      <c r="D22" s="58" t="s">
        <v>215</v>
      </c>
      <c r="E22" s="59" t="s">
        <v>216</v>
      </c>
      <c r="F22" s="50">
        <v>323.45</v>
      </c>
      <c r="G22" s="50">
        <v>323.45</v>
      </c>
      <c r="H22" s="50"/>
      <c r="I22" s="50"/>
      <c r="J22" s="59"/>
      <c r="K22" s="59"/>
    </row>
    <row r="23" s="27" customFormat="1" ht="28.5" customHeight="1" spans="1:11">
      <c r="A23" s="53" t="s">
        <v>207</v>
      </c>
      <c r="B23" s="53" t="s">
        <v>201</v>
      </c>
      <c r="C23" s="53" t="s">
        <v>217</v>
      </c>
      <c r="D23" s="58" t="s">
        <v>218</v>
      </c>
      <c r="E23" s="59" t="s">
        <v>219</v>
      </c>
      <c r="F23" s="50">
        <v>73.7</v>
      </c>
      <c r="G23" s="50">
        <v>35.7</v>
      </c>
      <c r="H23" s="50">
        <v>38</v>
      </c>
      <c r="I23" s="50"/>
      <c r="J23" s="59"/>
      <c r="K23" s="59"/>
    </row>
    <row r="24" s="27" customFormat="1" ht="28.45" customHeight="1" spans="1:11">
      <c r="A24" s="53" t="s">
        <v>207</v>
      </c>
      <c r="B24" s="53" t="s">
        <v>201</v>
      </c>
      <c r="C24" s="53" t="s">
        <v>220</v>
      </c>
      <c r="D24" s="58" t="s">
        <v>221</v>
      </c>
      <c r="E24" s="59" t="s">
        <v>222</v>
      </c>
      <c r="F24" s="50">
        <v>42</v>
      </c>
      <c r="G24" s="50"/>
      <c r="H24" s="50">
        <v>42</v>
      </c>
      <c r="I24" s="50"/>
      <c r="J24" s="59"/>
      <c r="K24" s="59"/>
    </row>
    <row r="25" ht="28.5" customHeight="1" spans="1:11">
      <c r="A25" s="53" t="s">
        <v>207</v>
      </c>
      <c r="B25" s="53" t="s">
        <v>201</v>
      </c>
      <c r="C25" s="53" t="s">
        <v>223</v>
      </c>
      <c r="D25" s="53" t="s">
        <v>224</v>
      </c>
      <c r="E25" s="59" t="s">
        <v>225</v>
      </c>
      <c r="F25" s="50">
        <v>95</v>
      </c>
      <c r="G25" s="50"/>
      <c r="H25" s="50">
        <v>95</v>
      </c>
      <c r="I25" s="50"/>
      <c r="J25" s="59"/>
      <c r="K25" s="59"/>
    </row>
    <row r="26" ht="28.5" customHeight="1" spans="1:11">
      <c r="A26" s="53" t="s">
        <v>207</v>
      </c>
      <c r="B26" s="53" t="s">
        <v>201</v>
      </c>
      <c r="C26" s="53" t="s">
        <v>226</v>
      </c>
      <c r="D26" s="53" t="s">
        <v>227</v>
      </c>
      <c r="E26" s="59" t="s">
        <v>228</v>
      </c>
      <c r="F26" s="50">
        <v>90</v>
      </c>
      <c r="G26" s="50"/>
      <c r="H26" s="50">
        <v>90</v>
      </c>
      <c r="I26" s="50"/>
      <c r="J26" s="59"/>
      <c r="K26" s="59"/>
    </row>
    <row r="27" ht="28.5" customHeight="1" spans="1:11">
      <c r="A27" s="53" t="s">
        <v>207</v>
      </c>
      <c r="B27" s="53" t="s">
        <v>201</v>
      </c>
      <c r="C27" s="53" t="s">
        <v>198</v>
      </c>
      <c r="D27" s="53" t="s">
        <v>229</v>
      </c>
      <c r="E27" s="59" t="s">
        <v>230</v>
      </c>
      <c r="F27" s="50">
        <v>10</v>
      </c>
      <c r="G27" s="50"/>
      <c r="H27" s="50">
        <v>10</v>
      </c>
      <c r="I27" s="50"/>
      <c r="J27" s="59"/>
      <c r="K27" s="59"/>
    </row>
    <row r="28" ht="28.5" customHeight="1" spans="1:11">
      <c r="A28" s="53" t="s">
        <v>207</v>
      </c>
      <c r="B28" s="53" t="s">
        <v>201</v>
      </c>
      <c r="C28" s="53">
        <v>22</v>
      </c>
      <c r="D28" s="54">
        <v>2130122</v>
      </c>
      <c r="E28" s="59" t="s">
        <v>231</v>
      </c>
      <c r="F28" s="50">
        <v>12418.56</v>
      </c>
      <c r="G28" s="50"/>
      <c r="H28" s="50">
        <v>12418.56</v>
      </c>
      <c r="I28" s="50"/>
      <c r="J28" s="59"/>
      <c r="K28" s="59"/>
    </row>
    <row r="29" ht="28.5" customHeight="1" spans="1:11">
      <c r="A29" s="53" t="s">
        <v>207</v>
      </c>
      <c r="B29" s="53" t="s">
        <v>201</v>
      </c>
      <c r="C29" s="53">
        <v>99</v>
      </c>
      <c r="D29" s="54">
        <v>2130199</v>
      </c>
      <c r="E29" s="59" t="s">
        <v>232</v>
      </c>
      <c r="F29" s="50">
        <v>41</v>
      </c>
      <c r="G29" s="50"/>
      <c r="H29" s="50">
        <v>41</v>
      </c>
      <c r="I29" s="50"/>
      <c r="J29" s="59"/>
      <c r="K29" s="59"/>
    </row>
    <row r="30" ht="28.5" customHeight="1" spans="1:11">
      <c r="A30" s="53" t="s">
        <v>207</v>
      </c>
      <c r="B30" s="84" t="s">
        <v>182</v>
      </c>
      <c r="C30" s="84" t="s">
        <v>182</v>
      </c>
      <c r="D30" s="54">
        <v>2130505</v>
      </c>
      <c r="E30" s="59" t="s">
        <v>233</v>
      </c>
      <c r="F30" s="50">
        <v>150</v>
      </c>
      <c r="G30" s="50"/>
      <c r="H30" s="50">
        <v>150</v>
      </c>
      <c r="I30" s="50"/>
      <c r="J30" s="59"/>
      <c r="K30" s="59"/>
    </row>
    <row r="31" ht="28.5" customHeight="1" spans="1:11">
      <c r="A31" s="53" t="s">
        <v>207</v>
      </c>
      <c r="B31" s="53" t="s">
        <v>201</v>
      </c>
      <c r="C31" s="84" t="s">
        <v>187</v>
      </c>
      <c r="D31" s="54">
        <v>2130106</v>
      </c>
      <c r="E31" s="59" t="s">
        <v>234</v>
      </c>
      <c r="F31" s="50">
        <v>225</v>
      </c>
      <c r="G31" s="50"/>
      <c r="H31" s="50">
        <v>225</v>
      </c>
      <c r="I31" s="50"/>
      <c r="J31" s="59"/>
      <c r="K31" s="59"/>
    </row>
    <row r="32" ht="28.5" customHeight="1" spans="1:11">
      <c r="A32" s="53" t="s">
        <v>207</v>
      </c>
      <c r="B32" s="53" t="s">
        <v>201</v>
      </c>
      <c r="C32" s="84" t="s">
        <v>235</v>
      </c>
      <c r="D32" s="54">
        <v>2130108</v>
      </c>
      <c r="E32" s="59" t="s">
        <v>236</v>
      </c>
      <c r="F32" s="50">
        <v>521.87</v>
      </c>
      <c r="G32" s="50"/>
      <c r="H32" s="50">
        <v>521.87</v>
      </c>
      <c r="I32" s="50"/>
      <c r="J32" s="59"/>
      <c r="K32" s="59"/>
    </row>
    <row r="33" ht="28.5" customHeight="1" spans="1:11">
      <c r="A33" s="53" t="s">
        <v>207</v>
      </c>
      <c r="B33" s="53" t="s">
        <v>201</v>
      </c>
      <c r="C33" s="84" t="s">
        <v>223</v>
      </c>
      <c r="D33" s="54">
        <v>2130109</v>
      </c>
      <c r="E33" s="59" t="s">
        <v>237</v>
      </c>
      <c r="F33" s="50">
        <v>200</v>
      </c>
      <c r="G33" s="50"/>
      <c r="H33" s="50">
        <v>200</v>
      </c>
      <c r="I33" s="50"/>
      <c r="J33" s="59"/>
      <c r="K33" s="59"/>
    </row>
    <row r="34" ht="28.5" customHeight="1" spans="1:11">
      <c r="A34" s="53" t="s">
        <v>207</v>
      </c>
      <c r="B34" s="53" t="s">
        <v>201</v>
      </c>
      <c r="C34" s="53">
        <v>20</v>
      </c>
      <c r="D34" s="54">
        <v>2130120</v>
      </c>
      <c r="E34" s="59" t="s">
        <v>238</v>
      </c>
      <c r="F34" s="50">
        <v>11213</v>
      </c>
      <c r="G34" s="50"/>
      <c r="H34" s="50">
        <v>11213</v>
      </c>
      <c r="I34" s="50"/>
      <c r="J34" s="59"/>
      <c r="K34" s="59"/>
    </row>
    <row r="35" ht="28.5" customHeight="1" spans="1:11">
      <c r="A35" s="53" t="s">
        <v>207</v>
      </c>
      <c r="B35" s="53" t="s">
        <v>201</v>
      </c>
      <c r="C35" s="53">
        <v>25</v>
      </c>
      <c r="D35" s="54">
        <v>2130125</v>
      </c>
      <c r="E35" s="59" t="s">
        <v>239</v>
      </c>
      <c r="F35" s="50">
        <v>1000</v>
      </c>
      <c r="G35" s="50"/>
      <c r="H35" s="50">
        <v>1000</v>
      </c>
      <c r="I35" s="50"/>
      <c r="J35" s="59"/>
      <c r="K35" s="59"/>
    </row>
    <row r="36" ht="28.5" customHeight="1" spans="1:11">
      <c r="A36" s="53" t="s">
        <v>207</v>
      </c>
      <c r="B36" s="53" t="s">
        <v>201</v>
      </c>
      <c r="C36" s="53">
        <v>26</v>
      </c>
      <c r="D36" s="54">
        <v>2130126</v>
      </c>
      <c r="E36" s="59" t="s">
        <v>240</v>
      </c>
      <c r="F36" s="50">
        <v>15312</v>
      </c>
      <c r="G36" s="50"/>
      <c r="H36" s="50">
        <v>15312</v>
      </c>
      <c r="I36" s="50"/>
      <c r="J36" s="59"/>
      <c r="K36" s="59"/>
    </row>
    <row r="37" ht="28.5" customHeight="1" spans="1:11">
      <c r="A37" s="53" t="s">
        <v>207</v>
      </c>
      <c r="B37" s="53" t="s">
        <v>201</v>
      </c>
      <c r="C37" s="53" t="s">
        <v>241</v>
      </c>
      <c r="D37" s="53" t="s">
        <v>242</v>
      </c>
      <c r="E37" s="59" t="s">
        <v>237</v>
      </c>
      <c r="F37" s="50">
        <v>520</v>
      </c>
      <c r="G37" s="50"/>
      <c r="H37" s="50">
        <v>520</v>
      </c>
      <c r="I37" s="50"/>
      <c r="J37" s="59"/>
      <c r="K37" s="59"/>
    </row>
    <row r="38" s="26" customFormat="1" ht="28.45" customHeight="1" spans="1:11">
      <c r="A38" s="53">
        <v>216</v>
      </c>
      <c r="B38" s="53"/>
      <c r="C38" s="53"/>
      <c r="D38" s="55">
        <v>216</v>
      </c>
      <c r="E38" s="56" t="s">
        <v>243</v>
      </c>
      <c r="F38" s="57">
        <v>50</v>
      </c>
      <c r="G38" s="51"/>
      <c r="H38" s="51">
        <v>50</v>
      </c>
      <c r="I38" s="50"/>
      <c r="J38" s="59"/>
      <c r="K38" s="59"/>
    </row>
    <row r="39" s="26" customFormat="1" ht="28.45" customHeight="1" spans="1:11">
      <c r="A39" s="53">
        <v>216</v>
      </c>
      <c r="B39" s="53" t="s">
        <v>220</v>
      </c>
      <c r="C39" s="53"/>
      <c r="D39" s="58">
        <v>21602</v>
      </c>
      <c r="E39" s="59" t="s">
        <v>244</v>
      </c>
      <c r="F39" s="50">
        <v>50</v>
      </c>
      <c r="G39" s="50"/>
      <c r="H39" s="50">
        <v>50</v>
      </c>
      <c r="I39" s="50"/>
      <c r="J39" s="59"/>
      <c r="K39" s="59"/>
    </row>
    <row r="40" s="26" customFormat="1" ht="28.45" customHeight="1" spans="1:11">
      <c r="A40" s="53">
        <v>216</v>
      </c>
      <c r="B40" s="53" t="s">
        <v>220</v>
      </c>
      <c r="C40" s="53">
        <v>99</v>
      </c>
      <c r="D40" s="58">
        <v>2160299</v>
      </c>
      <c r="E40" s="58" t="s">
        <v>245</v>
      </c>
      <c r="F40" s="50">
        <v>50</v>
      </c>
      <c r="G40" s="50"/>
      <c r="H40" s="50">
        <v>50</v>
      </c>
      <c r="I40" s="50"/>
      <c r="J40" s="59"/>
      <c r="K40" s="59"/>
    </row>
    <row r="41" ht="20.65" customHeight="1" spans="1:11">
      <c r="A41" s="53" t="s">
        <v>246</v>
      </c>
      <c r="B41" s="75"/>
      <c r="C41" s="75"/>
      <c r="D41" s="55" t="s">
        <v>247</v>
      </c>
      <c r="E41" s="56" t="s">
        <v>248</v>
      </c>
      <c r="F41" s="51">
        <v>146.7</v>
      </c>
      <c r="G41" s="51">
        <v>146.7</v>
      </c>
      <c r="H41" s="51"/>
      <c r="I41" s="51"/>
      <c r="J41" s="56"/>
      <c r="K41" s="56"/>
    </row>
    <row r="42" ht="24.95" customHeight="1" spans="1:11">
      <c r="A42" s="53" t="s">
        <v>246</v>
      </c>
      <c r="B42" s="53" t="s">
        <v>220</v>
      </c>
      <c r="C42" s="75"/>
      <c r="D42" s="58" t="s">
        <v>249</v>
      </c>
      <c r="E42" s="59" t="s">
        <v>250</v>
      </c>
      <c r="F42" s="50">
        <v>146.7</v>
      </c>
      <c r="G42" s="50">
        <v>146.7</v>
      </c>
      <c r="H42" s="51"/>
      <c r="I42" s="51"/>
      <c r="J42" s="59"/>
      <c r="K42" s="59"/>
    </row>
    <row r="43" ht="28.5" customHeight="1" spans="1:11">
      <c r="A43" s="53" t="s">
        <v>246</v>
      </c>
      <c r="B43" s="53" t="s">
        <v>220</v>
      </c>
      <c r="C43" s="53" t="s">
        <v>201</v>
      </c>
      <c r="D43" s="58" t="s">
        <v>251</v>
      </c>
      <c r="E43" s="59" t="s">
        <v>252</v>
      </c>
      <c r="F43" s="50">
        <v>146.7</v>
      </c>
      <c r="G43" s="50">
        <v>146.7</v>
      </c>
      <c r="H43" s="50"/>
      <c r="I43" s="50"/>
      <c r="J43" s="59"/>
      <c r="K43" s="5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740157480315" right="0.078740157480315" top="0.078740157480315" bottom="0.07874015748031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zoomScale="130" zoomScaleNormal="130" workbookViewId="0">
      <selection activeCell="A3" sqref="A3:R3"/>
    </sheetView>
  </sheetViews>
  <sheetFormatPr defaultColWidth="10" defaultRowHeight="14.4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0.1296296296296" customWidth="1"/>
    <col min="6" max="6" width="9.25" customWidth="1"/>
    <col min="7" max="8" width="7.12962962962963" customWidth="1"/>
    <col min="9" max="9" width="8.44444444444444" customWidth="1"/>
    <col min="10" max="12" width="7.12962962962963" customWidth="1"/>
    <col min="13" max="13" width="8.44444444444444" customWidth="1"/>
    <col min="14" max="14" width="7.12962962962963" customWidth="1"/>
    <col min="15" max="15" width="8.44444444444444" customWidth="1"/>
    <col min="16" max="17" width="7.12962962962963" customWidth="1"/>
    <col min="18" max="18" width="7" customWidth="1"/>
    <col min="19" max="20" width="7.12962962962963" customWidth="1"/>
    <col min="21" max="21" width="9.75" customWidth="1"/>
  </cols>
  <sheetData>
    <row r="1" ht="16.35" customHeight="1" spans="1:20">
      <c r="A1" s="1"/>
      <c r="S1" s="16" t="s">
        <v>253</v>
      </c>
      <c r="T1" s="16"/>
    </row>
    <row r="2" ht="42.2" customHeight="1" spans="1:20">
      <c r="A2" s="28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ht="19.9" customHeight="1" spans="1:20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31</v>
      </c>
      <c r="T3" s="9"/>
    </row>
    <row r="4" ht="19.9" customHeight="1" spans="1:20">
      <c r="A4" s="29" t="s">
        <v>167</v>
      </c>
      <c r="B4" s="29"/>
      <c r="C4" s="29"/>
      <c r="D4" s="29" t="s">
        <v>254</v>
      </c>
      <c r="E4" s="29" t="s">
        <v>255</v>
      </c>
      <c r="F4" s="29" t="s">
        <v>256</v>
      </c>
      <c r="G4" s="29" t="s">
        <v>257</v>
      </c>
      <c r="H4" s="29" t="s">
        <v>258</v>
      </c>
      <c r="I4" s="29" t="s">
        <v>259</v>
      </c>
      <c r="J4" s="29" t="s">
        <v>260</v>
      </c>
      <c r="K4" s="29" t="s">
        <v>261</v>
      </c>
      <c r="L4" s="29" t="s">
        <v>262</v>
      </c>
      <c r="M4" s="29" t="s">
        <v>263</v>
      </c>
      <c r="N4" s="29" t="s">
        <v>264</v>
      </c>
      <c r="O4" s="29" t="s">
        <v>265</v>
      </c>
      <c r="P4" s="29" t="s">
        <v>266</v>
      </c>
      <c r="Q4" s="29" t="s">
        <v>267</v>
      </c>
      <c r="R4" s="29" t="s">
        <v>268</v>
      </c>
      <c r="S4" s="29" t="s">
        <v>269</v>
      </c>
      <c r="T4" s="29" t="s">
        <v>270</v>
      </c>
    </row>
    <row r="5" ht="20.65" customHeight="1" spans="1:20">
      <c r="A5" s="29" t="s">
        <v>175</v>
      </c>
      <c r="B5" s="29" t="s">
        <v>176</v>
      </c>
      <c r="C5" s="29" t="s">
        <v>177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ht="22.9" customHeight="1" spans="1:20">
      <c r="A6" s="14"/>
      <c r="B6" s="14"/>
      <c r="C6" s="14"/>
      <c r="D6" s="14"/>
      <c r="E6" s="14" t="s">
        <v>135</v>
      </c>
      <c r="F6" s="13">
        <v>45162.85</v>
      </c>
      <c r="G6" s="13">
        <v>2187.8</v>
      </c>
      <c r="H6" s="13">
        <v>2677.95</v>
      </c>
      <c r="I6" s="13">
        <v>312.42</v>
      </c>
      <c r="J6" s="13">
        <v>0</v>
      </c>
      <c r="K6" s="13">
        <v>139.22</v>
      </c>
      <c r="L6" s="13">
        <v>0</v>
      </c>
      <c r="M6" s="13">
        <v>19118.56</v>
      </c>
      <c r="N6" s="13">
        <v>0</v>
      </c>
      <c r="O6" s="13">
        <v>20726.87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</row>
    <row r="7" ht="22.9" customHeight="1" spans="1:20">
      <c r="A7" s="14"/>
      <c r="B7" s="14"/>
      <c r="C7" s="14"/>
      <c r="D7" s="12" t="s">
        <v>153</v>
      </c>
      <c r="E7" s="12" t="s">
        <v>3</v>
      </c>
      <c r="F7" s="13">
        <v>45162.85</v>
      </c>
      <c r="G7" s="13">
        <v>2187.8</v>
      </c>
      <c r="H7" s="13">
        <v>2677.95</v>
      </c>
      <c r="I7" s="13">
        <v>312.42</v>
      </c>
      <c r="J7" s="13">
        <v>0</v>
      </c>
      <c r="K7" s="13">
        <v>139.22</v>
      </c>
      <c r="L7" s="13">
        <v>0</v>
      </c>
      <c r="M7" s="13">
        <v>19118.56</v>
      </c>
      <c r="N7" s="13">
        <v>0</v>
      </c>
      <c r="O7" s="13">
        <v>20726.87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</row>
    <row r="8" ht="22.9" customHeight="1" spans="1:20">
      <c r="A8" s="36"/>
      <c r="B8" s="36"/>
      <c r="C8" s="36"/>
      <c r="D8" s="34" t="s">
        <v>154</v>
      </c>
      <c r="E8" s="34" t="s">
        <v>155</v>
      </c>
      <c r="F8" s="13">
        <v>45162.85</v>
      </c>
      <c r="G8" s="13">
        <v>2187.8</v>
      </c>
      <c r="H8" s="13">
        <v>2677.95</v>
      </c>
      <c r="I8" s="13">
        <v>312.42</v>
      </c>
      <c r="J8" s="13">
        <v>0</v>
      </c>
      <c r="K8" s="13">
        <v>139.22</v>
      </c>
      <c r="L8" s="13">
        <v>0</v>
      </c>
      <c r="M8" s="13">
        <v>19118.56</v>
      </c>
      <c r="N8" s="13">
        <v>0</v>
      </c>
      <c r="O8" s="13">
        <v>20726.87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</row>
    <row r="9" ht="22.9" customHeight="1" spans="1:20">
      <c r="A9" s="37" t="s">
        <v>179</v>
      </c>
      <c r="B9" s="37" t="s">
        <v>182</v>
      </c>
      <c r="C9" s="37" t="s">
        <v>182</v>
      </c>
      <c r="D9" s="30" t="s">
        <v>271</v>
      </c>
      <c r="E9" s="38" t="s">
        <v>272</v>
      </c>
      <c r="F9" s="39">
        <v>195.6</v>
      </c>
      <c r="G9" s="39">
        <v>183.5</v>
      </c>
      <c r="H9" s="39">
        <v>0</v>
      </c>
      <c r="I9" s="39">
        <v>0</v>
      </c>
      <c r="J9" s="39"/>
      <c r="K9" s="39">
        <v>12.1</v>
      </c>
      <c r="L9" s="39"/>
      <c r="M9" s="39">
        <v>0</v>
      </c>
      <c r="N9" s="39"/>
      <c r="O9" s="39">
        <v>0</v>
      </c>
      <c r="P9" s="39"/>
      <c r="Q9" s="39"/>
      <c r="R9" s="39"/>
      <c r="S9" s="39"/>
      <c r="T9" s="39"/>
    </row>
    <row r="10" s="27" customFormat="1" ht="22.8" customHeight="1" spans="1:20">
      <c r="A10" s="37" t="s">
        <v>179</v>
      </c>
      <c r="B10" s="37" t="s">
        <v>182</v>
      </c>
      <c r="C10" s="37" t="s">
        <v>187</v>
      </c>
      <c r="D10" s="30" t="s">
        <v>273</v>
      </c>
      <c r="E10" s="38" t="s">
        <v>274</v>
      </c>
      <c r="F10" s="39">
        <v>2.827872</v>
      </c>
      <c r="G10" s="39"/>
      <c r="H10" s="39"/>
      <c r="I10" s="39"/>
      <c r="J10" s="39"/>
      <c r="K10" s="39">
        <v>2.827872</v>
      </c>
      <c r="L10" s="39"/>
      <c r="M10" s="39"/>
      <c r="N10" s="39"/>
      <c r="O10" s="39"/>
      <c r="P10" s="39"/>
      <c r="Q10" s="39"/>
      <c r="R10" s="39"/>
      <c r="S10" s="39"/>
      <c r="T10" s="39"/>
    </row>
    <row r="11" ht="22.9" customHeight="1" spans="1:20">
      <c r="A11" s="37" t="s">
        <v>179</v>
      </c>
      <c r="B11" s="37" t="s">
        <v>190</v>
      </c>
      <c r="C11" s="37" t="s">
        <v>190</v>
      </c>
      <c r="D11" s="30" t="s">
        <v>271</v>
      </c>
      <c r="E11" s="38" t="s">
        <v>275</v>
      </c>
      <c r="F11" s="39">
        <v>12.22</v>
      </c>
      <c r="G11" s="39">
        <v>11.47</v>
      </c>
      <c r="H11" s="39">
        <v>0</v>
      </c>
      <c r="I11" s="39">
        <v>0</v>
      </c>
      <c r="J11" s="39"/>
      <c r="K11" s="39">
        <v>0.75</v>
      </c>
      <c r="L11" s="39"/>
      <c r="M11" s="39">
        <v>0</v>
      </c>
      <c r="N11" s="39"/>
      <c r="O11" s="39">
        <v>0</v>
      </c>
      <c r="P11" s="39"/>
      <c r="Q11" s="39"/>
      <c r="R11" s="39"/>
      <c r="S11" s="39"/>
      <c r="T11" s="39"/>
    </row>
    <row r="12" s="27" customFormat="1" ht="22.8" customHeight="1" spans="1:20">
      <c r="A12" s="37" t="s">
        <v>195</v>
      </c>
      <c r="B12" s="37" t="s">
        <v>198</v>
      </c>
      <c r="C12" s="37" t="s">
        <v>220</v>
      </c>
      <c r="D12" s="30" t="s">
        <v>273</v>
      </c>
      <c r="E12" s="38" t="s">
        <v>276</v>
      </c>
      <c r="F12" s="39">
        <v>29.53</v>
      </c>
      <c r="G12" s="39">
        <v>23.11</v>
      </c>
      <c r="H12" s="39"/>
      <c r="I12" s="39"/>
      <c r="J12" s="39"/>
      <c r="K12" s="39">
        <v>6.42</v>
      </c>
      <c r="L12" s="39"/>
      <c r="M12" s="39"/>
      <c r="N12" s="39"/>
      <c r="O12" s="39"/>
      <c r="P12" s="39"/>
      <c r="Q12" s="39"/>
      <c r="R12" s="39"/>
      <c r="S12" s="39"/>
      <c r="T12" s="39"/>
    </row>
    <row r="13" ht="22.9" customHeight="1" spans="1:20">
      <c r="A13" s="37" t="s">
        <v>195</v>
      </c>
      <c r="B13" s="37" t="s">
        <v>198</v>
      </c>
      <c r="C13" s="37" t="s">
        <v>201</v>
      </c>
      <c r="D13" s="30" t="s">
        <v>271</v>
      </c>
      <c r="E13" s="38" t="s">
        <v>277</v>
      </c>
      <c r="F13" s="39">
        <v>74.36</v>
      </c>
      <c r="G13" s="39">
        <v>74.36</v>
      </c>
      <c r="H13" s="39">
        <v>0</v>
      </c>
      <c r="I13" s="39">
        <v>0</v>
      </c>
      <c r="J13" s="39"/>
      <c r="K13" s="39"/>
      <c r="L13" s="39"/>
      <c r="M13" s="39">
        <v>0</v>
      </c>
      <c r="N13" s="39"/>
      <c r="O13" s="39">
        <v>0</v>
      </c>
      <c r="P13" s="39"/>
      <c r="Q13" s="39"/>
      <c r="R13" s="39"/>
      <c r="S13" s="39"/>
      <c r="T13" s="39"/>
    </row>
    <row r="14" ht="22.9" customHeight="1" spans="1:20">
      <c r="A14" s="37" t="s">
        <v>195</v>
      </c>
      <c r="B14" s="37" t="s">
        <v>198</v>
      </c>
      <c r="C14" s="37" t="s">
        <v>204</v>
      </c>
      <c r="D14" s="30" t="s">
        <v>271</v>
      </c>
      <c r="E14" s="38" t="s">
        <v>278</v>
      </c>
      <c r="F14" s="39">
        <v>12.22</v>
      </c>
      <c r="G14" s="39">
        <v>11.47</v>
      </c>
      <c r="H14" s="39">
        <v>0</v>
      </c>
      <c r="I14" s="39">
        <v>0</v>
      </c>
      <c r="J14" s="39"/>
      <c r="K14" s="39">
        <v>0.75</v>
      </c>
      <c r="L14" s="39"/>
      <c r="M14" s="39">
        <v>0</v>
      </c>
      <c r="N14" s="39"/>
      <c r="O14" s="39">
        <v>0</v>
      </c>
      <c r="P14" s="39"/>
      <c r="Q14" s="39"/>
      <c r="R14" s="39"/>
      <c r="S14" s="39"/>
      <c r="T14" s="39"/>
    </row>
    <row r="15" s="27" customFormat="1" ht="22.8" customHeight="1" spans="1:20">
      <c r="A15" s="37" t="s">
        <v>207</v>
      </c>
      <c r="B15" s="37" t="s">
        <v>201</v>
      </c>
      <c r="C15" s="37" t="s">
        <v>214</v>
      </c>
      <c r="D15" s="30" t="s">
        <v>273</v>
      </c>
      <c r="E15" s="38" t="s">
        <v>279</v>
      </c>
      <c r="F15" s="39">
        <v>323.46</v>
      </c>
      <c r="G15" s="39">
        <v>224.16</v>
      </c>
      <c r="H15" s="39">
        <v>0</v>
      </c>
      <c r="I15" s="39"/>
      <c r="J15" s="39"/>
      <c r="K15" s="39">
        <v>99.3</v>
      </c>
      <c r="L15" s="39"/>
      <c r="M15" s="39"/>
      <c r="N15" s="39"/>
      <c r="O15" s="39"/>
      <c r="P15" s="39"/>
      <c r="Q15" s="39"/>
      <c r="R15" s="39"/>
      <c r="S15" s="39"/>
      <c r="T15" s="39"/>
    </row>
    <row r="16" ht="22.9" customHeight="1" spans="1:20">
      <c r="A16" s="37" t="s">
        <v>207</v>
      </c>
      <c r="B16" s="37" t="s">
        <v>201</v>
      </c>
      <c r="C16" s="37" t="s">
        <v>201</v>
      </c>
      <c r="D16" s="30" t="s">
        <v>271</v>
      </c>
      <c r="E16" s="38" t="s">
        <v>280</v>
      </c>
      <c r="F16" s="39">
        <v>2403.77</v>
      </c>
      <c r="G16" s="39">
        <v>1522.1</v>
      </c>
      <c r="H16" s="39">
        <v>881.25</v>
      </c>
      <c r="I16" s="39">
        <v>0.42</v>
      </c>
      <c r="J16" s="39"/>
      <c r="K16" s="39"/>
      <c r="L16" s="39"/>
      <c r="M16" s="39">
        <v>0</v>
      </c>
      <c r="N16" s="39"/>
      <c r="O16" s="39">
        <v>0</v>
      </c>
      <c r="P16" s="39"/>
      <c r="Q16" s="39"/>
      <c r="R16" s="39"/>
      <c r="S16" s="39"/>
      <c r="T16" s="39"/>
    </row>
    <row r="17" ht="22.9" customHeight="1" spans="1:20">
      <c r="A17" s="37" t="s">
        <v>207</v>
      </c>
      <c r="B17" s="37" t="s">
        <v>201</v>
      </c>
      <c r="C17" s="37" t="s">
        <v>223</v>
      </c>
      <c r="D17" s="30" t="s">
        <v>271</v>
      </c>
      <c r="E17" s="38" t="s">
        <v>281</v>
      </c>
      <c r="F17" s="39">
        <v>95</v>
      </c>
      <c r="G17" s="39">
        <v>0</v>
      </c>
      <c r="H17" s="39">
        <v>95</v>
      </c>
      <c r="I17" s="39">
        <v>0</v>
      </c>
      <c r="J17" s="39"/>
      <c r="K17" s="39"/>
      <c r="L17" s="39"/>
      <c r="M17" s="39">
        <v>0</v>
      </c>
      <c r="N17" s="39"/>
      <c r="O17" s="39">
        <v>0</v>
      </c>
      <c r="P17" s="39"/>
      <c r="Q17" s="39"/>
      <c r="R17" s="39"/>
      <c r="S17" s="39"/>
      <c r="T17" s="39"/>
    </row>
    <row r="18" ht="22.9" customHeight="1" spans="1:20">
      <c r="A18" s="37" t="s">
        <v>207</v>
      </c>
      <c r="B18" s="37" t="s">
        <v>201</v>
      </c>
      <c r="C18" s="37" t="s">
        <v>226</v>
      </c>
      <c r="D18" s="30" t="s">
        <v>271</v>
      </c>
      <c r="E18" s="38" t="s">
        <v>282</v>
      </c>
      <c r="F18" s="39">
        <v>90</v>
      </c>
      <c r="G18" s="39">
        <v>0</v>
      </c>
      <c r="H18" s="39">
        <v>90</v>
      </c>
      <c r="I18" s="39">
        <v>0</v>
      </c>
      <c r="J18" s="39"/>
      <c r="K18" s="39"/>
      <c r="L18" s="39"/>
      <c r="M18" s="39">
        <v>0</v>
      </c>
      <c r="N18" s="39"/>
      <c r="O18" s="39">
        <v>0</v>
      </c>
      <c r="P18" s="39"/>
      <c r="Q18" s="39"/>
      <c r="R18" s="39"/>
      <c r="S18" s="39"/>
      <c r="T18" s="39"/>
    </row>
    <row r="19" ht="22.9" customHeight="1" spans="1:20">
      <c r="A19" s="37" t="s">
        <v>207</v>
      </c>
      <c r="B19" s="37" t="s">
        <v>201</v>
      </c>
      <c r="C19" s="37" t="s">
        <v>198</v>
      </c>
      <c r="D19" s="30" t="s">
        <v>271</v>
      </c>
      <c r="E19" s="38" t="s">
        <v>283</v>
      </c>
      <c r="F19" s="39">
        <v>10</v>
      </c>
      <c r="G19" s="39">
        <v>0</v>
      </c>
      <c r="H19" s="39">
        <v>10</v>
      </c>
      <c r="I19" s="39">
        <v>0</v>
      </c>
      <c r="J19" s="39"/>
      <c r="K19" s="39"/>
      <c r="L19" s="39"/>
      <c r="M19" s="39">
        <v>0</v>
      </c>
      <c r="N19" s="39"/>
      <c r="O19" s="39">
        <v>0</v>
      </c>
      <c r="P19" s="39"/>
      <c r="Q19" s="39"/>
      <c r="R19" s="39"/>
      <c r="S19" s="39"/>
      <c r="T19" s="39"/>
    </row>
    <row r="20" s="27" customFormat="1" ht="22.9" customHeight="1" spans="1:20">
      <c r="A20" s="37" t="s">
        <v>207</v>
      </c>
      <c r="B20" s="37" t="s">
        <v>201</v>
      </c>
      <c r="C20" s="37" t="s">
        <v>217</v>
      </c>
      <c r="D20" s="30" t="s">
        <v>284</v>
      </c>
      <c r="E20" s="38" t="s">
        <v>285</v>
      </c>
      <c r="F20" s="39">
        <v>73.7</v>
      </c>
      <c r="G20" s="39"/>
      <c r="H20" s="39">
        <v>73.7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="27" customFormat="1" ht="22.8" customHeight="1" spans="1:20">
      <c r="A21" s="37" t="s">
        <v>207</v>
      </c>
      <c r="B21" s="37" t="s">
        <v>201</v>
      </c>
      <c r="C21" s="37" t="s">
        <v>220</v>
      </c>
      <c r="D21" s="30" t="s">
        <v>286</v>
      </c>
      <c r="E21" s="38" t="s">
        <v>287</v>
      </c>
      <c r="F21" s="39">
        <v>42</v>
      </c>
      <c r="G21" s="39"/>
      <c r="H21" s="39">
        <v>42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ht="28.5" customHeight="1" spans="1:20">
      <c r="A22" s="53" t="s">
        <v>207</v>
      </c>
      <c r="B22" s="53" t="s">
        <v>201</v>
      </c>
      <c r="C22" s="53">
        <v>22</v>
      </c>
      <c r="D22" s="30" t="s">
        <v>271</v>
      </c>
      <c r="E22" s="38" t="s">
        <v>231</v>
      </c>
      <c r="F22" s="50">
        <v>12418.56</v>
      </c>
      <c r="G22" s="39">
        <v>0</v>
      </c>
      <c r="H22" s="50">
        <v>0</v>
      </c>
      <c r="I22" s="39">
        <v>0</v>
      </c>
      <c r="J22" s="59"/>
      <c r="K22" s="59"/>
      <c r="L22" s="39"/>
      <c r="M22" s="50">
        <v>11118.56</v>
      </c>
      <c r="N22" s="39"/>
      <c r="O22" s="39">
        <v>1300</v>
      </c>
      <c r="P22" s="39"/>
      <c r="Q22" s="39"/>
      <c r="R22" s="39"/>
      <c r="S22" s="39"/>
      <c r="T22" s="39"/>
    </row>
    <row r="23" s="26" customFormat="1" ht="22.8" customHeight="1" spans="1:20">
      <c r="A23" s="53">
        <v>216</v>
      </c>
      <c r="B23" s="53" t="s">
        <v>220</v>
      </c>
      <c r="C23" s="53">
        <v>99</v>
      </c>
      <c r="D23" s="30" t="s">
        <v>288</v>
      </c>
      <c r="E23" s="58" t="s">
        <v>245</v>
      </c>
      <c r="F23" s="39">
        <v>50</v>
      </c>
      <c r="G23" s="39"/>
      <c r="H23" s="39"/>
      <c r="I23" s="39"/>
      <c r="J23" s="39"/>
      <c r="K23" s="39"/>
      <c r="L23" s="39"/>
      <c r="M23" s="39"/>
      <c r="N23" s="39"/>
      <c r="O23" s="50">
        <v>50</v>
      </c>
      <c r="P23" s="39"/>
      <c r="Q23" s="39"/>
      <c r="R23" s="39"/>
      <c r="S23" s="39"/>
      <c r="T23" s="39"/>
    </row>
    <row r="24" ht="28.5" customHeight="1" spans="1:20">
      <c r="A24" s="53" t="s">
        <v>207</v>
      </c>
      <c r="B24" s="53" t="s">
        <v>201</v>
      </c>
      <c r="C24" s="53">
        <v>99</v>
      </c>
      <c r="D24" s="30" t="s">
        <v>271</v>
      </c>
      <c r="E24" s="38" t="s">
        <v>232</v>
      </c>
      <c r="F24" s="50">
        <v>41</v>
      </c>
      <c r="G24" s="39">
        <v>0</v>
      </c>
      <c r="H24" s="50">
        <v>41</v>
      </c>
      <c r="I24" s="39">
        <v>0</v>
      </c>
      <c r="J24" s="59"/>
      <c r="K24" s="59"/>
      <c r="L24" s="39"/>
      <c r="M24" s="39">
        <v>0</v>
      </c>
      <c r="N24" s="39"/>
      <c r="O24" s="50">
        <v>0</v>
      </c>
      <c r="P24" s="39"/>
      <c r="Q24" s="39"/>
      <c r="R24" s="39"/>
      <c r="S24" s="39"/>
      <c r="T24" s="39"/>
    </row>
    <row r="25" ht="28.5" customHeight="1" spans="1:20">
      <c r="A25" s="53" t="s">
        <v>207</v>
      </c>
      <c r="B25" s="84" t="s">
        <v>182</v>
      </c>
      <c r="C25" s="84" t="s">
        <v>182</v>
      </c>
      <c r="D25" s="30" t="s">
        <v>271</v>
      </c>
      <c r="E25" s="38" t="s">
        <v>233</v>
      </c>
      <c r="F25" s="50">
        <v>150</v>
      </c>
      <c r="G25" s="39">
        <v>0</v>
      </c>
      <c r="H25" s="50">
        <v>150</v>
      </c>
      <c r="I25" s="39">
        <v>0</v>
      </c>
      <c r="J25" s="59"/>
      <c r="K25" s="59"/>
      <c r="L25" s="39"/>
      <c r="M25" s="39">
        <v>0</v>
      </c>
      <c r="N25" s="39"/>
      <c r="O25" s="39">
        <v>0</v>
      </c>
      <c r="P25" s="39"/>
      <c r="Q25" s="39"/>
      <c r="R25" s="39"/>
      <c r="S25" s="39"/>
      <c r="T25" s="39"/>
    </row>
    <row r="26" ht="28.5" customHeight="1" spans="1:20">
      <c r="A26" s="53" t="s">
        <v>207</v>
      </c>
      <c r="B26" s="53" t="s">
        <v>201</v>
      </c>
      <c r="C26" s="84" t="s">
        <v>187</v>
      </c>
      <c r="D26" s="30" t="s">
        <v>271</v>
      </c>
      <c r="E26" s="38" t="s">
        <v>234</v>
      </c>
      <c r="F26" s="50">
        <v>225</v>
      </c>
      <c r="G26" s="39">
        <v>0</v>
      </c>
      <c r="H26" s="50">
        <v>225</v>
      </c>
      <c r="I26" s="39">
        <v>0</v>
      </c>
      <c r="J26" s="59"/>
      <c r="K26" s="59"/>
      <c r="L26" s="39"/>
      <c r="M26" s="39">
        <v>0</v>
      </c>
      <c r="N26" s="39"/>
      <c r="O26" s="39">
        <v>0</v>
      </c>
      <c r="P26" s="39"/>
      <c r="Q26" s="39"/>
      <c r="R26" s="39"/>
      <c r="S26" s="39"/>
      <c r="T26" s="39"/>
    </row>
    <row r="27" ht="28.5" customHeight="1" spans="1:20">
      <c r="A27" s="53" t="s">
        <v>207</v>
      </c>
      <c r="B27" s="53" t="s">
        <v>201</v>
      </c>
      <c r="C27" s="84" t="s">
        <v>235</v>
      </c>
      <c r="D27" s="30" t="s">
        <v>271</v>
      </c>
      <c r="E27" s="38" t="s">
        <v>236</v>
      </c>
      <c r="F27" s="50">
        <v>521.87</v>
      </c>
      <c r="G27" s="39">
        <v>0</v>
      </c>
      <c r="H27" s="50">
        <v>350</v>
      </c>
      <c r="I27" s="39">
        <v>0</v>
      </c>
      <c r="J27" s="59"/>
      <c r="K27" s="59">
        <v>8</v>
      </c>
      <c r="L27" s="39"/>
      <c r="M27" s="39">
        <v>0</v>
      </c>
      <c r="N27" s="39"/>
      <c r="O27" s="39">
        <v>163.87</v>
      </c>
      <c r="P27" s="39"/>
      <c r="Q27" s="39"/>
      <c r="R27" s="39"/>
      <c r="S27" s="39"/>
      <c r="T27" s="39"/>
    </row>
    <row r="28" ht="28.5" customHeight="1" spans="1:20">
      <c r="A28" s="53" t="s">
        <v>207</v>
      </c>
      <c r="B28" s="53" t="s">
        <v>201</v>
      </c>
      <c r="C28" s="84" t="s">
        <v>223</v>
      </c>
      <c r="D28" s="30" t="s">
        <v>271</v>
      </c>
      <c r="E28" s="38" t="s">
        <v>237</v>
      </c>
      <c r="F28" s="50">
        <v>200</v>
      </c>
      <c r="G28" s="39">
        <v>0</v>
      </c>
      <c r="H28" s="50">
        <v>200</v>
      </c>
      <c r="I28" s="39">
        <v>0</v>
      </c>
      <c r="J28" s="59"/>
      <c r="K28" s="59"/>
      <c r="L28" s="39"/>
      <c r="M28" s="39">
        <v>0</v>
      </c>
      <c r="N28" s="39"/>
      <c r="O28" s="39">
        <v>0</v>
      </c>
      <c r="P28" s="39"/>
      <c r="Q28" s="39"/>
      <c r="R28" s="39"/>
      <c r="S28" s="39"/>
      <c r="T28" s="39"/>
    </row>
    <row r="29" ht="28.5" customHeight="1" spans="1:20">
      <c r="A29" s="53" t="s">
        <v>207</v>
      </c>
      <c r="B29" s="53" t="s">
        <v>201</v>
      </c>
      <c r="C29" s="53">
        <v>20</v>
      </c>
      <c r="D29" s="30" t="s">
        <v>271</v>
      </c>
      <c r="E29" s="38" t="s">
        <v>238</v>
      </c>
      <c r="F29" s="50">
        <v>11213</v>
      </c>
      <c r="G29" s="39">
        <v>0</v>
      </c>
      <c r="H29" s="50">
        <v>0</v>
      </c>
      <c r="I29" s="39">
        <v>0</v>
      </c>
      <c r="J29" s="59"/>
      <c r="K29" s="59"/>
      <c r="L29" s="39"/>
      <c r="M29" s="39">
        <v>0</v>
      </c>
      <c r="N29" s="39"/>
      <c r="O29" s="50">
        <v>11213</v>
      </c>
      <c r="P29" s="39"/>
      <c r="Q29" s="39"/>
      <c r="R29" s="39"/>
      <c r="S29" s="39"/>
      <c r="T29" s="39"/>
    </row>
    <row r="30" ht="28.5" customHeight="1" spans="1:20">
      <c r="A30" s="53" t="s">
        <v>207</v>
      </c>
      <c r="B30" s="53" t="s">
        <v>201</v>
      </c>
      <c r="C30" s="53">
        <v>25</v>
      </c>
      <c r="D30" s="30" t="s">
        <v>271</v>
      </c>
      <c r="E30" s="38" t="s">
        <v>239</v>
      </c>
      <c r="F30" s="50">
        <v>1000</v>
      </c>
      <c r="G30" s="39">
        <v>0</v>
      </c>
      <c r="H30" s="50">
        <v>0</v>
      </c>
      <c r="I30" s="39">
        <v>0</v>
      </c>
      <c r="J30" s="59"/>
      <c r="K30" s="59"/>
      <c r="L30" s="39"/>
      <c r="M30" s="50">
        <v>1000</v>
      </c>
      <c r="N30" s="39"/>
      <c r="O30" s="39">
        <v>0</v>
      </c>
      <c r="P30" s="39"/>
      <c r="Q30" s="39"/>
      <c r="R30" s="39"/>
      <c r="S30" s="39"/>
      <c r="T30" s="39"/>
    </row>
    <row r="31" ht="28.5" customHeight="1" spans="1:20">
      <c r="A31" s="53" t="s">
        <v>207</v>
      </c>
      <c r="B31" s="53" t="s">
        <v>201</v>
      </c>
      <c r="C31" s="53">
        <v>26</v>
      </c>
      <c r="D31" s="54">
        <v>2130126</v>
      </c>
      <c r="E31" s="59" t="s">
        <v>240</v>
      </c>
      <c r="F31" s="50">
        <v>15312</v>
      </c>
      <c r="G31" s="39">
        <v>0</v>
      </c>
      <c r="H31" s="50">
        <v>0</v>
      </c>
      <c r="I31" s="50">
        <v>312</v>
      </c>
      <c r="J31" s="59"/>
      <c r="K31" s="59"/>
      <c r="L31" s="50"/>
      <c r="M31" s="50">
        <v>7000</v>
      </c>
      <c r="N31" s="50"/>
      <c r="O31" s="39">
        <v>8000</v>
      </c>
      <c r="P31" s="50"/>
      <c r="Q31" s="50"/>
      <c r="R31" s="50"/>
      <c r="S31" s="50"/>
      <c r="T31" s="50"/>
    </row>
    <row r="32" ht="22.9" customHeight="1" spans="1:20">
      <c r="A32" s="37" t="s">
        <v>207</v>
      </c>
      <c r="B32" s="37" t="s">
        <v>201</v>
      </c>
      <c r="C32" s="37" t="s">
        <v>241</v>
      </c>
      <c r="D32" s="30" t="s">
        <v>271</v>
      </c>
      <c r="E32" s="38" t="s">
        <v>289</v>
      </c>
      <c r="F32" s="39">
        <v>520</v>
      </c>
      <c r="G32" s="39">
        <v>0</v>
      </c>
      <c r="H32" s="39">
        <v>520</v>
      </c>
      <c r="I32" s="39">
        <v>0</v>
      </c>
      <c r="J32" s="39"/>
      <c r="K32" s="39"/>
      <c r="L32" s="39"/>
      <c r="M32" s="50">
        <v>0</v>
      </c>
      <c r="N32" s="39"/>
      <c r="O32" s="39">
        <v>0</v>
      </c>
      <c r="P32" s="39"/>
      <c r="Q32" s="39"/>
      <c r="R32" s="39"/>
      <c r="S32" s="39"/>
      <c r="T32" s="39"/>
    </row>
    <row r="33" ht="22.9" customHeight="1" spans="1:20">
      <c r="A33" s="37" t="s">
        <v>246</v>
      </c>
      <c r="B33" s="37" t="s">
        <v>220</v>
      </c>
      <c r="C33" s="37" t="s">
        <v>201</v>
      </c>
      <c r="D33" s="30" t="s">
        <v>271</v>
      </c>
      <c r="E33" s="38" t="s">
        <v>290</v>
      </c>
      <c r="F33" s="39">
        <v>146.7</v>
      </c>
      <c r="G33" s="39">
        <v>137.63</v>
      </c>
      <c r="H33" s="39">
        <v>0</v>
      </c>
      <c r="I33" s="39">
        <v>0</v>
      </c>
      <c r="J33" s="39"/>
      <c r="K33" s="39">
        <v>9.07</v>
      </c>
      <c r="L33" s="39"/>
      <c r="M33" s="50">
        <v>0</v>
      </c>
      <c r="N33" s="39"/>
      <c r="O33" s="39">
        <v>0</v>
      </c>
      <c r="P33" s="39"/>
      <c r="Q33" s="39"/>
      <c r="R33" s="39"/>
      <c r="S33" s="39"/>
      <c r="T33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3"/>
  <sheetViews>
    <sheetView tabSelected="1" zoomScale="130" zoomScaleNormal="130" topLeftCell="A2" workbookViewId="0">
      <selection activeCell="I8" sqref="I8"/>
    </sheetView>
  </sheetViews>
  <sheetFormatPr defaultColWidth="10" defaultRowHeight="14.4"/>
  <cols>
    <col min="1" max="2" width="4.12962962962963" customWidth="1"/>
    <col min="3" max="3" width="4.25" customWidth="1"/>
    <col min="4" max="4" width="6.12962962962963" customWidth="1"/>
    <col min="5" max="5" width="15.8796296296296" customWidth="1"/>
    <col min="6" max="6" width="9" customWidth="1"/>
    <col min="7" max="7" width="7.75" customWidth="1"/>
    <col min="8" max="8" width="6.75" customWidth="1"/>
    <col min="9" max="10" width="7.12962962962963" customWidth="1"/>
    <col min="11" max="11" width="8.44444444444444" customWidth="1"/>
    <col min="12" max="13" width="7.12962962962963" customWidth="1"/>
    <col min="14" max="14" width="8.44444444444444" customWidth="1"/>
    <col min="15" max="16" width="7.12962962962963" customWidth="1"/>
    <col min="17" max="17" width="8.25" customWidth="1"/>
    <col min="18" max="18" width="7.12962962962963" customWidth="1"/>
    <col min="19" max="19" width="8.44444444444444" customWidth="1"/>
    <col min="20" max="21" width="7.12962962962963" customWidth="1"/>
    <col min="22" max="22" width="9.75" customWidth="1"/>
    <col min="23" max="23" width="11.6296296296296" customWidth="1"/>
  </cols>
  <sheetData>
    <row r="1" ht="16.35" customHeight="1" spans="1:21">
      <c r="A1" s="1"/>
      <c r="T1" s="16" t="s">
        <v>291</v>
      </c>
      <c r="U1" s="16"/>
    </row>
    <row r="2" ht="37.15" customHeight="1" spans="1:21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ht="22.35" customHeight="1" spans="1:2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31</v>
      </c>
      <c r="U3" s="9"/>
    </row>
    <row r="4" ht="22.35" customHeight="1" spans="1:21">
      <c r="A4" s="29" t="s">
        <v>167</v>
      </c>
      <c r="B4" s="29"/>
      <c r="C4" s="29"/>
      <c r="D4" s="29" t="s">
        <v>254</v>
      </c>
      <c r="E4" s="29" t="s">
        <v>255</v>
      </c>
      <c r="F4" s="29" t="s">
        <v>292</v>
      </c>
      <c r="G4" s="29" t="s">
        <v>170</v>
      </c>
      <c r="H4" s="29"/>
      <c r="I4" s="29"/>
      <c r="J4" s="29"/>
      <c r="K4" s="29" t="s">
        <v>171</v>
      </c>
      <c r="L4" s="29"/>
      <c r="M4" s="29"/>
      <c r="N4" s="29"/>
      <c r="O4" s="29"/>
      <c r="P4" s="29"/>
      <c r="Q4" s="29"/>
      <c r="R4" s="29"/>
      <c r="S4" s="29"/>
      <c r="T4" s="29"/>
      <c r="U4" s="29"/>
    </row>
    <row r="5" ht="39.6" customHeight="1" spans="1:21">
      <c r="A5" s="29" t="s">
        <v>175</v>
      </c>
      <c r="B5" s="29" t="s">
        <v>176</v>
      </c>
      <c r="C5" s="29" t="s">
        <v>177</v>
      </c>
      <c r="D5" s="29"/>
      <c r="E5" s="29"/>
      <c r="F5" s="29"/>
      <c r="G5" s="29" t="s">
        <v>135</v>
      </c>
      <c r="H5" s="29" t="s">
        <v>293</v>
      </c>
      <c r="I5" s="29" t="s">
        <v>294</v>
      </c>
      <c r="J5" s="29" t="s">
        <v>265</v>
      </c>
      <c r="K5" s="29" t="s">
        <v>135</v>
      </c>
      <c r="L5" s="29" t="s">
        <v>295</v>
      </c>
      <c r="M5" s="29" t="s">
        <v>296</v>
      </c>
      <c r="N5" s="29" t="s">
        <v>297</v>
      </c>
      <c r="O5" s="29" t="s">
        <v>267</v>
      </c>
      <c r="P5" s="29" t="s">
        <v>298</v>
      </c>
      <c r="Q5" s="29" t="s">
        <v>299</v>
      </c>
      <c r="R5" s="29" t="s">
        <v>300</v>
      </c>
      <c r="S5" s="29" t="s">
        <v>263</v>
      </c>
      <c r="T5" s="29" t="s">
        <v>266</v>
      </c>
      <c r="U5" s="29" t="s">
        <v>270</v>
      </c>
    </row>
    <row r="6" ht="22.9" customHeight="1" spans="1:21">
      <c r="A6" s="14"/>
      <c r="B6" s="14"/>
      <c r="C6" s="14"/>
      <c r="D6" s="14"/>
      <c r="E6" s="14" t="s">
        <v>135</v>
      </c>
      <c r="F6" s="13">
        <v>45162.85</v>
      </c>
      <c r="G6" s="13">
        <v>2905.35</v>
      </c>
      <c r="H6" s="13">
        <v>2290.34</v>
      </c>
      <c r="I6" s="13">
        <v>615.01</v>
      </c>
      <c r="J6" s="13">
        <v>0</v>
      </c>
      <c r="K6" s="13">
        <v>42257.46</v>
      </c>
      <c r="L6" s="13">
        <v>16</v>
      </c>
      <c r="M6" s="13">
        <v>2084.03</v>
      </c>
      <c r="N6" s="13">
        <v>20726.87</v>
      </c>
      <c r="O6" s="13">
        <v>0</v>
      </c>
      <c r="P6" s="13">
        <v>0</v>
      </c>
      <c r="Q6" s="13">
        <v>312</v>
      </c>
      <c r="R6" s="13">
        <v>0</v>
      </c>
      <c r="S6" s="13">
        <v>19118.56</v>
      </c>
      <c r="T6" s="13">
        <v>0</v>
      </c>
      <c r="U6" s="13">
        <v>0</v>
      </c>
    </row>
    <row r="7" ht="22.9" customHeight="1" spans="1:24">
      <c r="A7" s="14"/>
      <c r="B7" s="14"/>
      <c r="C7" s="14"/>
      <c r="D7" s="12" t="s">
        <v>153</v>
      </c>
      <c r="E7" s="12" t="s">
        <v>3</v>
      </c>
      <c r="F7" s="13">
        <v>45162.85</v>
      </c>
      <c r="G7" s="13">
        <f>SUM(G9:G33)</f>
        <v>2905.347872</v>
      </c>
      <c r="H7" s="13">
        <v>2290.34</v>
      </c>
      <c r="I7" s="13">
        <v>615.01</v>
      </c>
      <c r="J7" s="13">
        <v>0</v>
      </c>
      <c r="K7" s="13">
        <f>SUM(K16:K33)</f>
        <v>42257.46</v>
      </c>
      <c r="L7" s="13">
        <v>16</v>
      </c>
      <c r="M7" s="13">
        <v>2084.03</v>
      </c>
      <c r="N7" s="13">
        <v>20726.87</v>
      </c>
      <c r="O7" s="13">
        <v>0</v>
      </c>
      <c r="P7" s="13">
        <v>0</v>
      </c>
      <c r="Q7" s="13">
        <v>312</v>
      </c>
      <c r="R7" s="13">
        <v>0</v>
      </c>
      <c r="S7" s="13">
        <v>19118.56</v>
      </c>
      <c r="T7" s="13">
        <v>0</v>
      </c>
      <c r="U7" s="13">
        <v>0</v>
      </c>
      <c r="W7" s="66"/>
      <c r="X7" s="66"/>
    </row>
    <row r="8" ht="22.9" customHeight="1" spans="1:24">
      <c r="A8" s="36"/>
      <c r="B8" s="36"/>
      <c r="C8" s="36"/>
      <c r="D8" s="34" t="s">
        <v>154</v>
      </c>
      <c r="E8" s="34" t="s">
        <v>155</v>
      </c>
      <c r="F8" s="13">
        <v>45162.85</v>
      </c>
      <c r="G8" s="13">
        <v>2905.35</v>
      </c>
      <c r="H8" s="13">
        <v>2290.34</v>
      </c>
      <c r="I8" s="13">
        <v>615.01</v>
      </c>
      <c r="J8" s="13">
        <v>0</v>
      </c>
      <c r="K8" s="13">
        <v>42257.46</v>
      </c>
      <c r="L8" s="13">
        <v>16</v>
      </c>
      <c r="M8" s="13">
        <f>SUM(M9:M33)</f>
        <v>2084.03</v>
      </c>
      <c r="N8" s="13">
        <v>20726.87</v>
      </c>
      <c r="O8" s="13">
        <v>0</v>
      </c>
      <c r="P8" s="13">
        <v>0</v>
      </c>
      <c r="Q8" s="13">
        <v>312</v>
      </c>
      <c r="R8" s="13">
        <v>0</v>
      </c>
      <c r="S8" s="13">
        <v>19118.56</v>
      </c>
      <c r="T8" s="13">
        <v>0</v>
      </c>
      <c r="U8" s="13">
        <v>0</v>
      </c>
      <c r="W8" s="67"/>
      <c r="X8" s="67"/>
    </row>
    <row r="9" ht="22.9" customHeight="1" spans="1:23">
      <c r="A9" s="37" t="s">
        <v>179</v>
      </c>
      <c r="B9" s="37" t="s">
        <v>182</v>
      </c>
      <c r="C9" s="37" t="s">
        <v>182</v>
      </c>
      <c r="D9" s="30" t="s">
        <v>271</v>
      </c>
      <c r="E9" s="38" t="s">
        <v>272</v>
      </c>
      <c r="F9" s="39">
        <v>195.6</v>
      </c>
      <c r="G9" s="39">
        <v>195.6</v>
      </c>
      <c r="H9" s="39">
        <v>195.6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W9" s="60"/>
    </row>
    <row r="10" s="27" customFormat="1" ht="22.8" customHeight="1" spans="1:21">
      <c r="A10" s="37" t="s">
        <v>179</v>
      </c>
      <c r="B10" s="37" t="s">
        <v>182</v>
      </c>
      <c r="C10" s="37" t="s">
        <v>187</v>
      </c>
      <c r="D10" s="30" t="s">
        <v>273</v>
      </c>
      <c r="E10" s="38" t="s">
        <v>274</v>
      </c>
      <c r="F10" s="40">
        <v>2.827872</v>
      </c>
      <c r="G10" s="23">
        <v>2.827872</v>
      </c>
      <c r="H10" s="23">
        <v>2.827872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ht="22.9" customHeight="1" spans="1:21">
      <c r="A11" s="37" t="s">
        <v>179</v>
      </c>
      <c r="B11" s="37" t="s">
        <v>190</v>
      </c>
      <c r="C11" s="37" t="s">
        <v>190</v>
      </c>
      <c r="D11" s="30" t="s">
        <v>271</v>
      </c>
      <c r="E11" s="38" t="s">
        <v>275</v>
      </c>
      <c r="F11" s="39">
        <v>12.22</v>
      </c>
      <c r="G11" s="39">
        <v>12.22</v>
      </c>
      <c r="H11" s="39">
        <v>12.22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="27" customFormat="1" ht="22.8" customHeight="1" spans="1:21">
      <c r="A12" s="37" t="s">
        <v>195</v>
      </c>
      <c r="B12" s="37" t="s">
        <v>198</v>
      </c>
      <c r="C12" s="37" t="s">
        <v>220</v>
      </c>
      <c r="D12" s="30" t="s">
        <v>273</v>
      </c>
      <c r="E12" s="38" t="s">
        <v>276</v>
      </c>
      <c r="F12" s="23">
        <v>29.53</v>
      </c>
      <c r="G12" s="23">
        <v>29.53</v>
      </c>
      <c r="H12" s="23">
        <v>29.53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ht="22.9" customHeight="1" spans="1:21">
      <c r="A13" s="37" t="s">
        <v>195</v>
      </c>
      <c r="B13" s="37" t="s">
        <v>198</v>
      </c>
      <c r="C13" s="37" t="s">
        <v>201</v>
      </c>
      <c r="D13" s="30" t="s">
        <v>271</v>
      </c>
      <c r="E13" s="38" t="s">
        <v>277</v>
      </c>
      <c r="F13" s="39">
        <v>74.36</v>
      </c>
      <c r="G13" s="39">
        <v>74.36</v>
      </c>
      <c r="H13" s="39">
        <v>74.36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37" t="s">
        <v>195</v>
      </c>
      <c r="B14" s="37" t="s">
        <v>198</v>
      </c>
      <c r="C14" s="37" t="s">
        <v>204</v>
      </c>
      <c r="D14" s="30" t="s">
        <v>271</v>
      </c>
      <c r="E14" s="38" t="s">
        <v>278</v>
      </c>
      <c r="F14" s="39">
        <v>12.22</v>
      </c>
      <c r="G14" s="39">
        <v>12.22</v>
      </c>
      <c r="H14" s="39">
        <v>12.22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="27" customFormat="1" ht="22.8" customHeight="1" spans="1:21">
      <c r="A15" s="37" t="s">
        <v>207</v>
      </c>
      <c r="B15" s="37" t="s">
        <v>201</v>
      </c>
      <c r="C15" s="37" t="s">
        <v>214</v>
      </c>
      <c r="D15" s="30" t="s">
        <v>273</v>
      </c>
      <c r="E15" s="38" t="s">
        <v>279</v>
      </c>
      <c r="F15" s="23">
        <v>323.45</v>
      </c>
      <c r="G15" s="23">
        <v>323.45</v>
      </c>
      <c r="H15" s="23">
        <v>310.78</v>
      </c>
      <c r="I15" s="23">
        <v>12.67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="61" customFormat="1" ht="22.9" customHeight="1" spans="1:21">
      <c r="A16" s="37" t="s">
        <v>207</v>
      </c>
      <c r="B16" s="37" t="s">
        <v>201</v>
      </c>
      <c r="C16" s="37" t="s">
        <v>201</v>
      </c>
      <c r="D16" s="30" t="s">
        <v>271</v>
      </c>
      <c r="E16" s="38" t="s">
        <v>280</v>
      </c>
      <c r="F16" s="39">
        <v>2403.77</v>
      </c>
      <c r="G16" s="6">
        <v>2072.74</v>
      </c>
      <c r="H16" s="39">
        <v>1506.1</v>
      </c>
      <c r="I16" s="6">
        <v>566.64</v>
      </c>
      <c r="J16" s="6"/>
      <c r="K16" s="6">
        <v>331.03</v>
      </c>
      <c r="L16" s="6">
        <v>16</v>
      </c>
      <c r="M16" s="6">
        <v>315.03</v>
      </c>
      <c r="N16" s="6"/>
      <c r="O16" s="6"/>
      <c r="P16" s="6"/>
      <c r="Q16" s="6"/>
      <c r="R16" s="6"/>
      <c r="S16" s="6"/>
      <c r="T16" s="6"/>
      <c r="U16" s="6"/>
    </row>
    <row r="17" ht="22.9" customHeight="1" spans="1:21">
      <c r="A17" s="37" t="s">
        <v>207</v>
      </c>
      <c r="B17" s="37" t="s">
        <v>201</v>
      </c>
      <c r="C17" s="37" t="s">
        <v>223</v>
      </c>
      <c r="D17" s="30" t="s">
        <v>271</v>
      </c>
      <c r="E17" s="38" t="s">
        <v>281</v>
      </c>
      <c r="F17" s="39">
        <v>95</v>
      </c>
      <c r="G17" s="6"/>
      <c r="H17" s="6"/>
      <c r="I17" s="6"/>
      <c r="J17" s="6"/>
      <c r="K17" s="39">
        <v>95</v>
      </c>
      <c r="L17" s="6"/>
      <c r="M17" s="39">
        <v>95</v>
      </c>
      <c r="N17" s="6"/>
      <c r="O17" s="6"/>
      <c r="P17" s="6"/>
      <c r="Q17" s="6"/>
      <c r="R17" s="6"/>
      <c r="S17" s="6"/>
      <c r="T17" s="6"/>
      <c r="U17" s="6"/>
    </row>
    <row r="18" ht="22.9" customHeight="1" spans="1:21">
      <c r="A18" s="37" t="s">
        <v>207</v>
      </c>
      <c r="B18" s="37" t="s">
        <v>201</v>
      </c>
      <c r="C18" s="37" t="s">
        <v>226</v>
      </c>
      <c r="D18" s="30" t="s">
        <v>271</v>
      </c>
      <c r="E18" s="38" t="s">
        <v>282</v>
      </c>
      <c r="F18" s="39">
        <v>90</v>
      </c>
      <c r="G18" s="6"/>
      <c r="H18" s="6"/>
      <c r="I18" s="6"/>
      <c r="J18" s="6"/>
      <c r="K18" s="39">
        <v>90</v>
      </c>
      <c r="L18" s="6"/>
      <c r="M18" s="39">
        <v>90</v>
      </c>
      <c r="N18" s="6"/>
      <c r="O18" s="6"/>
      <c r="P18" s="6"/>
      <c r="Q18" s="6"/>
      <c r="R18" s="6"/>
      <c r="S18" s="6"/>
      <c r="T18" s="6"/>
      <c r="U18" s="6"/>
    </row>
    <row r="19" ht="22.9" customHeight="1" spans="1:21">
      <c r="A19" s="37" t="s">
        <v>207</v>
      </c>
      <c r="B19" s="37" t="s">
        <v>201</v>
      </c>
      <c r="C19" s="37" t="s">
        <v>198</v>
      </c>
      <c r="D19" s="30" t="s">
        <v>271</v>
      </c>
      <c r="E19" s="38" t="s">
        <v>283</v>
      </c>
      <c r="F19" s="39">
        <v>10</v>
      </c>
      <c r="G19" s="6"/>
      <c r="H19" s="6"/>
      <c r="I19" s="6"/>
      <c r="J19" s="6"/>
      <c r="K19" s="39">
        <v>10</v>
      </c>
      <c r="L19" s="6"/>
      <c r="M19" s="39">
        <v>10</v>
      </c>
      <c r="N19" s="6"/>
      <c r="O19" s="6"/>
      <c r="P19" s="6"/>
      <c r="Q19" s="6"/>
      <c r="R19" s="6"/>
      <c r="S19" s="6"/>
      <c r="T19" s="6"/>
      <c r="U19" s="6"/>
    </row>
    <row r="20" s="62" customFormat="1" ht="28.5" customHeight="1" spans="1:21">
      <c r="A20" s="53" t="s">
        <v>207</v>
      </c>
      <c r="B20" s="53" t="s">
        <v>201</v>
      </c>
      <c r="C20" s="53">
        <v>22</v>
      </c>
      <c r="D20" s="30" t="s">
        <v>271</v>
      </c>
      <c r="E20" s="38" t="s">
        <v>231</v>
      </c>
      <c r="F20" s="50">
        <v>12418.56</v>
      </c>
      <c r="G20" s="39"/>
      <c r="H20" s="50"/>
      <c r="I20" s="39"/>
      <c r="J20" s="59"/>
      <c r="K20" s="50">
        <v>12418.56</v>
      </c>
      <c r="L20" s="39"/>
      <c r="M20" s="50"/>
      <c r="N20" s="39">
        <v>1300</v>
      </c>
      <c r="O20" s="39"/>
      <c r="P20" s="39"/>
      <c r="Q20" s="39"/>
      <c r="R20" s="39"/>
      <c r="S20" s="50">
        <v>11118.56</v>
      </c>
      <c r="T20" s="68"/>
      <c r="U20" s="69"/>
    </row>
    <row r="21" s="63" customFormat="1" ht="28.5" customHeight="1" spans="1:21">
      <c r="A21" s="53" t="s">
        <v>207</v>
      </c>
      <c r="B21" s="53" t="s">
        <v>201</v>
      </c>
      <c r="C21" s="53">
        <v>99</v>
      </c>
      <c r="D21" s="30" t="s">
        <v>271</v>
      </c>
      <c r="E21" s="38" t="s">
        <v>232</v>
      </c>
      <c r="F21" s="50">
        <v>41</v>
      </c>
      <c r="G21" s="64"/>
      <c r="H21" s="65"/>
      <c r="I21" s="64"/>
      <c r="J21" s="65"/>
      <c r="K21" s="39">
        <v>41</v>
      </c>
      <c r="L21" s="39"/>
      <c r="M21" s="39">
        <v>41</v>
      </c>
      <c r="N21" s="65"/>
      <c r="O21" s="65"/>
      <c r="P21" s="64"/>
      <c r="Q21" s="64"/>
      <c r="R21" s="64"/>
      <c r="S21" s="64"/>
      <c r="T21" s="64"/>
      <c r="U21" s="70"/>
    </row>
    <row r="22" s="61" customFormat="1" ht="28.5" customHeight="1" spans="1:21">
      <c r="A22" s="53" t="s">
        <v>207</v>
      </c>
      <c r="B22" s="84" t="s">
        <v>182</v>
      </c>
      <c r="C22" s="84" t="s">
        <v>182</v>
      </c>
      <c r="D22" s="30" t="s">
        <v>271</v>
      </c>
      <c r="E22" s="38" t="s">
        <v>233</v>
      </c>
      <c r="F22" s="50">
        <v>150</v>
      </c>
      <c r="G22" s="39"/>
      <c r="H22" s="50"/>
      <c r="I22" s="39"/>
      <c r="J22" s="59"/>
      <c r="K22" s="50">
        <v>150</v>
      </c>
      <c r="L22" s="39"/>
      <c r="M22" s="50">
        <v>150</v>
      </c>
      <c r="N22" s="39"/>
      <c r="O22" s="39"/>
      <c r="P22" s="39"/>
      <c r="Q22" s="39"/>
      <c r="R22" s="39"/>
      <c r="S22" s="39"/>
      <c r="T22" s="39"/>
      <c r="U22" s="6"/>
    </row>
    <row r="23" s="61" customFormat="1" ht="28.5" customHeight="1" spans="1:21">
      <c r="A23" s="53" t="s">
        <v>207</v>
      </c>
      <c r="B23" s="53" t="s">
        <v>201</v>
      </c>
      <c r="C23" s="84" t="s">
        <v>187</v>
      </c>
      <c r="D23" s="30" t="s">
        <v>271</v>
      </c>
      <c r="E23" s="38" t="s">
        <v>234</v>
      </c>
      <c r="F23" s="50">
        <v>225</v>
      </c>
      <c r="G23" s="39"/>
      <c r="H23" s="50"/>
      <c r="I23" s="39"/>
      <c r="J23" s="59"/>
      <c r="K23" s="50">
        <v>225</v>
      </c>
      <c r="L23" s="39"/>
      <c r="M23" s="50">
        <v>225</v>
      </c>
      <c r="N23" s="39"/>
      <c r="O23" s="39"/>
      <c r="P23" s="39"/>
      <c r="Q23" s="39"/>
      <c r="R23" s="39"/>
      <c r="S23" s="39"/>
      <c r="T23" s="39"/>
      <c r="U23" s="6"/>
    </row>
    <row r="24" s="27" customFormat="1" ht="22.9" customHeight="1" spans="1:21">
      <c r="A24" s="37" t="s">
        <v>207</v>
      </c>
      <c r="B24" s="37" t="s">
        <v>201</v>
      </c>
      <c r="C24" s="37" t="s">
        <v>217</v>
      </c>
      <c r="D24" s="30" t="s">
        <v>284</v>
      </c>
      <c r="E24" s="38" t="s">
        <v>285</v>
      </c>
      <c r="F24" s="40">
        <v>73.7</v>
      </c>
      <c r="G24" s="23">
        <v>35.7</v>
      </c>
      <c r="H24" s="23"/>
      <c r="I24" s="23">
        <v>35.7</v>
      </c>
      <c r="J24" s="23"/>
      <c r="K24" s="23">
        <v>38</v>
      </c>
      <c r="L24" s="23"/>
      <c r="M24" s="23">
        <v>38</v>
      </c>
      <c r="N24" s="23"/>
      <c r="O24" s="23"/>
      <c r="P24" s="23"/>
      <c r="Q24" s="23"/>
      <c r="R24" s="23"/>
      <c r="S24" s="23"/>
      <c r="T24" s="23"/>
      <c r="U24" s="23"/>
    </row>
    <row r="25" s="27" customFormat="1" ht="22.8" customHeight="1" spans="1:21">
      <c r="A25" s="37" t="s">
        <v>207</v>
      </c>
      <c r="B25" s="37" t="s">
        <v>201</v>
      </c>
      <c r="C25" s="37" t="s">
        <v>220</v>
      </c>
      <c r="D25" s="30" t="s">
        <v>286</v>
      </c>
      <c r="E25" s="38" t="s">
        <v>287</v>
      </c>
      <c r="F25" s="40">
        <v>42</v>
      </c>
      <c r="G25" s="23"/>
      <c r="H25" s="23"/>
      <c r="I25" s="23"/>
      <c r="J25" s="23"/>
      <c r="K25" s="23">
        <v>42</v>
      </c>
      <c r="L25" s="23"/>
      <c r="M25" s="23">
        <v>42</v>
      </c>
      <c r="N25" s="23"/>
      <c r="O25" s="23"/>
      <c r="P25" s="23"/>
      <c r="Q25" s="23"/>
      <c r="R25" s="23"/>
      <c r="S25" s="23"/>
      <c r="T25" s="23"/>
      <c r="U25" s="23"/>
    </row>
    <row r="26" s="26" customFormat="1" ht="22.8" customHeight="1" spans="1:21">
      <c r="A26" s="53">
        <v>216</v>
      </c>
      <c r="B26" s="53" t="s">
        <v>220</v>
      </c>
      <c r="C26" s="53">
        <v>99</v>
      </c>
      <c r="D26" s="30" t="s">
        <v>288</v>
      </c>
      <c r="E26" s="58" t="s">
        <v>245</v>
      </c>
      <c r="F26" s="39">
        <v>50</v>
      </c>
      <c r="G26" s="6"/>
      <c r="H26" s="6"/>
      <c r="I26" s="6"/>
      <c r="J26" s="6"/>
      <c r="K26" s="6">
        <v>50</v>
      </c>
      <c r="L26" s="6"/>
      <c r="M26" s="6"/>
      <c r="N26" s="39">
        <v>50</v>
      </c>
      <c r="O26" s="6"/>
      <c r="P26" s="6"/>
      <c r="Q26" s="6"/>
      <c r="R26" s="6"/>
      <c r="S26" s="6"/>
      <c r="T26" s="6"/>
      <c r="U26" s="6"/>
    </row>
    <row r="27" s="61" customFormat="1" ht="28.5" customHeight="1" spans="1:21">
      <c r="A27" s="53" t="s">
        <v>207</v>
      </c>
      <c r="B27" s="53" t="s">
        <v>201</v>
      </c>
      <c r="C27" s="84" t="s">
        <v>235</v>
      </c>
      <c r="D27" s="30" t="s">
        <v>271</v>
      </c>
      <c r="E27" s="38" t="s">
        <v>236</v>
      </c>
      <c r="F27" s="50">
        <v>521.87</v>
      </c>
      <c r="G27" s="39"/>
      <c r="H27" s="50"/>
      <c r="I27" s="39"/>
      <c r="J27" s="59"/>
      <c r="K27" s="50">
        <v>521.87</v>
      </c>
      <c r="L27" s="39"/>
      <c r="M27" s="50">
        <v>358</v>
      </c>
      <c r="N27" s="39">
        <v>163.87</v>
      </c>
      <c r="O27" s="39"/>
      <c r="P27" s="39"/>
      <c r="Q27" s="39"/>
      <c r="R27" s="39"/>
      <c r="S27" s="39"/>
      <c r="T27" s="39"/>
      <c r="U27" s="6"/>
    </row>
    <row r="28" s="61" customFormat="1" ht="28.5" customHeight="1" spans="1:21">
      <c r="A28" s="53" t="s">
        <v>207</v>
      </c>
      <c r="B28" s="53" t="s">
        <v>201</v>
      </c>
      <c r="C28" s="84" t="s">
        <v>223</v>
      </c>
      <c r="D28" s="30" t="s">
        <v>271</v>
      </c>
      <c r="E28" s="38" t="s">
        <v>237</v>
      </c>
      <c r="F28" s="50">
        <v>200</v>
      </c>
      <c r="G28" s="39"/>
      <c r="H28" s="50"/>
      <c r="I28" s="39"/>
      <c r="J28" s="59"/>
      <c r="K28" s="50">
        <v>200</v>
      </c>
      <c r="L28" s="39"/>
      <c r="M28" s="50">
        <v>200</v>
      </c>
      <c r="N28" s="39"/>
      <c r="O28" s="39"/>
      <c r="P28" s="39"/>
      <c r="Q28" s="39"/>
      <c r="R28" s="39"/>
      <c r="S28" s="39"/>
      <c r="T28" s="39"/>
      <c r="U28" s="6"/>
    </row>
    <row r="29" s="61" customFormat="1" ht="28.5" customHeight="1" spans="1:21">
      <c r="A29" s="53" t="s">
        <v>207</v>
      </c>
      <c r="B29" s="53" t="s">
        <v>201</v>
      </c>
      <c r="C29" s="53">
        <v>20</v>
      </c>
      <c r="D29" s="30" t="s">
        <v>271</v>
      </c>
      <c r="E29" s="38" t="s">
        <v>238</v>
      </c>
      <c r="F29" s="50">
        <v>11213</v>
      </c>
      <c r="G29" s="39"/>
      <c r="H29" s="50"/>
      <c r="I29" s="39"/>
      <c r="J29" s="59"/>
      <c r="K29" s="50">
        <v>11213</v>
      </c>
      <c r="L29" s="39"/>
      <c r="M29" s="39"/>
      <c r="N29" s="50">
        <v>11213</v>
      </c>
      <c r="O29" s="50"/>
      <c r="P29" s="39"/>
      <c r="Q29" s="39"/>
      <c r="R29" s="39"/>
      <c r="S29" s="39"/>
      <c r="T29" s="39"/>
      <c r="U29" s="6"/>
    </row>
    <row r="30" s="61" customFormat="1" ht="28.5" customHeight="1" spans="1:21">
      <c r="A30" s="53" t="s">
        <v>207</v>
      </c>
      <c r="B30" s="53" t="s">
        <v>201</v>
      </c>
      <c r="C30" s="53">
        <v>25</v>
      </c>
      <c r="D30" s="30" t="s">
        <v>271</v>
      </c>
      <c r="E30" s="38" t="s">
        <v>239</v>
      </c>
      <c r="F30" s="50">
        <v>1000</v>
      </c>
      <c r="G30" s="39"/>
      <c r="H30" s="50"/>
      <c r="I30" s="39"/>
      <c r="J30" s="59"/>
      <c r="K30" s="50">
        <v>1000</v>
      </c>
      <c r="L30" s="39"/>
      <c r="M30" s="50"/>
      <c r="N30" s="39"/>
      <c r="O30" s="39"/>
      <c r="P30" s="39"/>
      <c r="Q30" s="39"/>
      <c r="R30" s="39"/>
      <c r="S30" s="50">
        <v>1000</v>
      </c>
      <c r="T30" s="39"/>
      <c r="U30" s="6"/>
    </row>
    <row r="31" s="61" customFormat="1" ht="28.5" customHeight="1" spans="1:21">
      <c r="A31" s="53" t="s">
        <v>207</v>
      </c>
      <c r="B31" s="53" t="s">
        <v>201</v>
      </c>
      <c r="C31" s="53">
        <v>26</v>
      </c>
      <c r="D31" s="54">
        <v>2130126</v>
      </c>
      <c r="E31" s="59" t="s">
        <v>240</v>
      </c>
      <c r="F31" s="50">
        <v>15312</v>
      </c>
      <c r="G31" s="50"/>
      <c r="H31" s="50"/>
      <c r="I31" s="50"/>
      <c r="J31" s="50"/>
      <c r="K31" s="50">
        <v>15312</v>
      </c>
      <c r="L31" s="50"/>
      <c r="M31" s="50"/>
      <c r="N31" s="50">
        <v>8000</v>
      </c>
      <c r="O31" s="50"/>
      <c r="P31" s="50"/>
      <c r="Q31" s="50">
        <v>312</v>
      </c>
      <c r="R31" s="50"/>
      <c r="S31" s="50">
        <v>7000</v>
      </c>
      <c r="T31" s="50"/>
      <c r="U31" s="6"/>
    </row>
    <row r="32" ht="22.9" customHeight="1" spans="1:21">
      <c r="A32" s="37" t="s">
        <v>207</v>
      </c>
      <c r="B32" s="37" t="s">
        <v>201</v>
      </c>
      <c r="C32" s="37" t="s">
        <v>241</v>
      </c>
      <c r="D32" s="30" t="s">
        <v>271</v>
      </c>
      <c r="E32" s="38" t="s">
        <v>289</v>
      </c>
      <c r="F32" s="39">
        <v>520</v>
      </c>
      <c r="G32" s="6"/>
      <c r="H32" s="6"/>
      <c r="I32" s="6"/>
      <c r="J32" s="6"/>
      <c r="K32" s="39">
        <v>520</v>
      </c>
      <c r="L32" s="6"/>
      <c r="M32" s="39">
        <v>520</v>
      </c>
      <c r="N32" s="6"/>
      <c r="O32" s="6"/>
      <c r="P32" s="6"/>
      <c r="Q32" s="6"/>
      <c r="R32" s="6"/>
      <c r="S32" s="6"/>
      <c r="T32" s="6"/>
      <c r="U32" s="6"/>
    </row>
    <row r="33" ht="22.9" customHeight="1" spans="1:21">
      <c r="A33" s="37" t="s">
        <v>246</v>
      </c>
      <c r="B33" s="37" t="s">
        <v>220</v>
      </c>
      <c r="C33" s="37" t="s">
        <v>201</v>
      </c>
      <c r="D33" s="30" t="s">
        <v>271</v>
      </c>
      <c r="E33" s="38" t="s">
        <v>290</v>
      </c>
      <c r="F33" s="39">
        <v>146.7</v>
      </c>
      <c r="G33" s="39">
        <v>146.7</v>
      </c>
      <c r="H33" s="39">
        <v>146.7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45" zoomScaleNormal="145" topLeftCell="A22" workbookViewId="0">
      <selection activeCell="C22" sqref="C22"/>
    </sheetView>
  </sheetViews>
  <sheetFormatPr defaultColWidth="10" defaultRowHeight="14.4" outlineLevelCol="3"/>
  <cols>
    <col min="1" max="1" width="24.6296296296296" customWidth="1"/>
    <col min="2" max="2" width="16" customWidth="1"/>
    <col min="3" max="4" width="22.25" customWidth="1"/>
  </cols>
  <sheetData>
    <row r="1" ht="16.35" customHeight="1" spans="1:4">
      <c r="A1" s="1"/>
      <c r="D1" s="16" t="s">
        <v>301</v>
      </c>
    </row>
    <row r="2" ht="31.9" customHeight="1" spans="1:4">
      <c r="A2" s="28" t="s">
        <v>11</v>
      </c>
      <c r="B2" s="28"/>
      <c r="C2" s="28"/>
      <c r="D2" s="28"/>
    </row>
    <row r="3" ht="18.95" customHeight="1" spans="1:4">
      <c r="A3" s="11" t="s">
        <v>30</v>
      </c>
      <c r="B3" s="11"/>
      <c r="C3" s="11"/>
      <c r="D3" s="9" t="s">
        <v>31</v>
      </c>
    </row>
    <row r="4" ht="20.25" customHeight="1" spans="1:4">
      <c r="A4" s="4" t="s">
        <v>32</v>
      </c>
      <c r="B4" s="4"/>
      <c r="C4" s="4" t="s">
        <v>33</v>
      </c>
      <c r="D4" s="4"/>
    </row>
    <row r="5" ht="20.25" customHeight="1" spans="1:4">
      <c r="A5" s="4" t="s">
        <v>34</v>
      </c>
      <c r="B5" s="4" t="s">
        <v>35</v>
      </c>
      <c r="C5" s="4" t="s">
        <v>34</v>
      </c>
      <c r="D5" s="4" t="s">
        <v>35</v>
      </c>
    </row>
    <row r="6" ht="20.25" customHeight="1" spans="1:4">
      <c r="A6" s="14" t="s">
        <v>302</v>
      </c>
      <c r="B6" s="42">
        <v>44731.31</v>
      </c>
      <c r="C6" s="14" t="s">
        <v>303</v>
      </c>
      <c r="D6" s="13">
        <v>45162.85</v>
      </c>
    </row>
    <row r="7" ht="20.25" customHeight="1" spans="1:4">
      <c r="A7" s="5" t="s">
        <v>304</v>
      </c>
      <c r="B7" s="6">
        <v>44731.31</v>
      </c>
      <c r="C7" s="5" t="s">
        <v>40</v>
      </c>
      <c r="D7" s="35"/>
    </row>
    <row r="8" ht="20.25" customHeight="1" spans="1:4">
      <c r="A8" s="5" t="s">
        <v>305</v>
      </c>
      <c r="B8" s="6">
        <v>44731.31</v>
      </c>
      <c r="C8" s="5" t="s">
        <v>44</v>
      </c>
      <c r="D8" s="35"/>
    </row>
    <row r="9" ht="31.15" customHeight="1" spans="1:4">
      <c r="A9" s="5" t="s">
        <v>47</v>
      </c>
      <c r="B9" s="6"/>
      <c r="C9" s="5" t="s">
        <v>48</v>
      </c>
      <c r="D9" s="35"/>
    </row>
    <row r="10" ht="20.25" customHeight="1" spans="1:4">
      <c r="A10" s="5" t="s">
        <v>306</v>
      </c>
      <c r="B10" s="6"/>
      <c r="C10" s="5" t="s">
        <v>52</v>
      </c>
      <c r="D10" s="35"/>
    </row>
    <row r="11" ht="20.25" customHeight="1" spans="1:4">
      <c r="A11" s="5" t="s">
        <v>307</v>
      </c>
      <c r="B11" s="6"/>
      <c r="C11" s="5" t="s">
        <v>56</v>
      </c>
      <c r="D11" s="35"/>
    </row>
    <row r="12" ht="20.25" customHeight="1" spans="1:4">
      <c r="A12" s="5" t="s">
        <v>308</v>
      </c>
      <c r="B12" s="6"/>
      <c r="C12" s="5" t="s">
        <v>60</v>
      </c>
      <c r="D12" s="35"/>
    </row>
    <row r="13" ht="20.25" customHeight="1" spans="1:4">
      <c r="A13" s="14" t="s">
        <v>309</v>
      </c>
      <c r="B13" s="42">
        <v>431.54</v>
      </c>
      <c r="C13" s="5" t="s">
        <v>64</v>
      </c>
      <c r="D13" s="35"/>
    </row>
    <row r="14" ht="20.25" customHeight="1" spans="1:4">
      <c r="A14" s="5" t="s">
        <v>304</v>
      </c>
      <c r="B14" s="6">
        <v>431.54</v>
      </c>
      <c r="C14" s="5" t="s">
        <v>68</v>
      </c>
      <c r="D14" s="35">
        <v>201.66</v>
      </c>
    </row>
    <row r="15" ht="20.25" customHeight="1" spans="1:4">
      <c r="A15" s="5" t="s">
        <v>306</v>
      </c>
      <c r="B15" s="6"/>
      <c r="C15" s="5" t="s">
        <v>72</v>
      </c>
      <c r="D15" s="35"/>
    </row>
    <row r="16" ht="20.25" customHeight="1" spans="1:4">
      <c r="A16" s="5" t="s">
        <v>307</v>
      </c>
      <c r="B16" s="6"/>
      <c r="C16" s="5" t="s">
        <v>76</v>
      </c>
      <c r="D16" s="35">
        <v>116.14</v>
      </c>
    </row>
    <row r="17" ht="20.25" customHeight="1" spans="1:4">
      <c r="A17" s="5" t="s">
        <v>308</v>
      </c>
      <c r="B17" s="6"/>
      <c r="C17" s="5" t="s">
        <v>80</v>
      </c>
      <c r="D17" s="35"/>
    </row>
    <row r="18" ht="20.25" customHeight="1" spans="1:4">
      <c r="A18" s="5"/>
      <c r="B18" s="6"/>
      <c r="C18" s="5" t="s">
        <v>84</v>
      </c>
      <c r="D18" s="35"/>
    </row>
    <row r="19" ht="20.25" customHeight="1" spans="1:4">
      <c r="A19" s="5"/>
      <c r="B19" s="5"/>
      <c r="C19" s="5" t="s">
        <v>88</v>
      </c>
      <c r="D19" s="35">
        <v>44639.35</v>
      </c>
    </row>
    <row r="20" ht="20.25" customHeight="1" spans="1:4">
      <c r="A20" s="5"/>
      <c r="B20" s="5"/>
      <c r="C20" s="5" t="s">
        <v>92</v>
      </c>
      <c r="D20" s="35"/>
    </row>
    <row r="21" ht="20.25" customHeight="1" spans="1:4">
      <c r="A21" s="5"/>
      <c r="B21" s="5"/>
      <c r="C21" s="5" t="s">
        <v>96</v>
      </c>
      <c r="D21" s="35"/>
    </row>
    <row r="22" ht="20.25" customHeight="1" spans="1:4">
      <c r="A22" s="5"/>
      <c r="B22" s="5"/>
      <c r="C22" s="5" t="s">
        <v>99</v>
      </c>
      <c r="D22" s="35">
        <v>50</v>
      </c>
    </row>
    <row r="23" ht="20.25" customHeight="1" spans="1:4">
      <c r="A23" s="5"/>
      <c r="B23" s="5"/>
      <c r="C23" s="5" t="s">
        <v>102</v>
      </c>
      <c r="D23" s="35"/>
    </row>
    <row r="24" ht="20.25" customHeight="1" spans="1:4">
      <c r="A24" s="5"/>
      <c r="B24" s="5"/>
      <c r="C24" s="5" t="s">
        <v>104</v>
      </c>
      <c r="D24" s="35"/>
    </row>
    <row r="25" ht="20.25" customHeight="1" spans="1:4">
      <c r="A25" s="5"/>
      <c r="B25" s="5"/>
      <c r="C25" s="5" t="s">
        <v>106</v>
      </c>
      <c r="D25" s="35"/>
    </row>
    <row r="26" ht="20.25" customHeight="1" spans="1:4">
      <c r="A26" s="5"/>
      <c r="B26" s="5"/>
      <c r="C26" s="5" t="s">
        <v>108</v>
      </c>
      <c r="D26" s="35">
        <v>146.7</v>
      </c>
    </row>
    <row r="27" ht="20.25" customHeight="1" spans="1:4">
      <c r="A27" s="5"/>
      <c r="B27" s="5"/>
      <c r="C27" s="5" t="s">
        <v>110</v>
      </c>
      <c r="D27" s="35"/>
    </row>
    <row r="28" ht="20.25" customHeight="1" spans="1:4">
      <c r="A28" s="5"/>
      <c r="B28" s="5"/>
      <c r="C28" s="5" t="s">
        <v>112</v>
      </c>
      <c r="D28" s="35"/>
    </row>
    <row r="29" ht="20.25" customHeight="1" spans="1:4">
      <c r="A29" s="5"/>
      <c r="B29" s="5"/>
      <c r="C29" s="5" t="s">
        <v>114</v>
      </c>
      <c r="D29" s="35"/>
    </row>
    <row r="30" ht="20.25" customHeight="1" spans="1:4">
      <c r="A30" s="5"/>
      <c r="B30" s="5"/>
      <c r="C30" s="5" t="s">
        <v>116</v>
      </c>
      <c r="D30" s="35"/>
    </row>
    <row r="31" ht="20.25" customHeight="1" spans="1:4">
      <c r="A31" s="5"/>
      <c r="B31" s="5"/>
      <c r="C31" s="5" t="s">
        <v>118</v>
      </c>
      <c r="D31" s="35"/>
    </row>
    <row r="32" ht="20.25" customHeight="1" spans="1:4">
      <c r="A32" s="5"/>
      <c r="B32" s="5"/>
      <c r="C32" s="5" t="s">
        <v>120</v>
      </c>
      <c r="D32" s="35"/>
    </row>
    <row r="33" ht="20.25" customHeight="1" spans="1:4">
      <c r="A33" s="5"/>
      <c r="B33" s="5"/>
      <c r="C33" s="5" t="s">
        <v>122</v>
      </c>
      <c r="D33" s="35"/>
    </row>
    <row r="34" ht="20.25" customHeight="1" spans="1:4">
      <c r="A34" s="5"/>
      <c r="B34" s="5"/>
      <c r="C34" s="5" t="s">
        <v>123</v>
      </c>
      <c r="D34" s="35"/>
    </row>
    <row r="35" ht="20.25" customHeight="1" spans="1:4">
      <c r="A35" s="5"/>
      <c r="B35" s="5"/>
      <c r="C35" s="5" t="s">
        <v>124</v>
      </c>
      <c r="D35" s="35"/>
    </row>
    <row r="36" ht="20.25" customHeight="1" spans="1:4">
      <c r="A36" s="5"/>
      <c r="B36" s="5"/>
      <c r="C36" s="5" t="s">
        <v>125</v>
      </c>
      <c r="D36" s="35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310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29" t="s">
        <v>311</v>
      </c>
      <c r="B40" s="13">
        <v>45162.85</v>
      </c>
      <c r="C40" s="29" t="s">
        <v>312</v>
      </c>
      <c r="D40" s="13">
        <v>45162.85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zoomScale="130" zoomScaleNormal="130" workbookViewId="0">
      <pane ySplit="6" topLeftCell="A7" activePane="bottomLeft" state="frozen"/>
      <selection/>
      <selection pane="bottomLeft" activeCell="G7" sqref="G7"/>
    </sheetView>
  </sheetViews>
  <sheetFormatPr defaultColWidth="10" defaultRowHeight="14.4"/>
  <cols>
    <col min="1" max="1" width="3.62962962962963" customWidth="1"/>
    <col min="2" max="2" width="4.87962962962963" customWidth="1"/>
    <col min="3" max="3" width="4.75" customWidth="1"/>
    <col min="4" max="4" width="14.6296296296296" customWidth="1"/>
    <col min="5" max="5" width="24.8796296296296" customWidth="1"/>
    <col min="6" max="6" width="14" customWidth="1"/>
    <col min="7" max="7" width="11.5" customWidth="1"/>
    <col min="8" max="8" width="9.12962962962963" customWidth="1"/>
    <col min="9" max="9" width="10.5" customWidth="1"/>
    <col min="10" max="10" width="11.3796296296296" customWidth="1"/>
    <col min="11" max="11" width="15.8796296296296" customWidth="1"/>
    <col min="13" max="14" width="11.6296296296296" customWidth="1"/>
  </cols>
  <sheetData>
    <row r="1" ht="16.35" customHeight="1" spans="1:11">
      <c r="A1" s="1"/>
      <c r="D1" s="1"/>
      <c r="K1" s="16" t="s">
        <v>313</v>
      </c>
    </row>
    <row r="2" ht="43.15" customHeight="1" spans="1:11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24.2" customHeight="1" spans="1:11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9" t="s">
        <v>31</v>
      </c>
      <c r="K3" s="9"/>
    </row>
    <row r="4" ht="19.9" customHeight="1" spans="1:11">
      <c r="A4" s="4" t="s">
        <v>167</v>
      </c>
      <c r="B4" s="4"/>
      <c r="C4" s="4"/>
      <c r="D4" s="4" t="s">
        <v>168</v>
      </c>
      <c r="E4" s="4" t="s">
        <v>169</v>
      </c>
      <c r="F4" s="4" t="s">
        <v>135</v>
      </c>
      <c r="G4" s="4" t="s">
        <v>170</v>
      </c>
      <c r="H4" s="4"/>
      <c r="I4" s="4"/>
      <c r="J4" s="4"/>
      <c r="K4" s="4" t="s">
        <v>171</v>
      </c>
    </row>
    <row r="5" ht="19.9" customHeight="1" spans="1:11">
      <c r="A5" s="4"/>
      <c r="B5" s="4"/>
      <c r="C5" s="4"/>
      <c r="D5" s="4"/>
      <c r="E5" s="4"/>
      <c r="F5" s="4"/>
      <c r="G5" s="4" t="s">
        <v>137</v>
      </c>
      <c r="H5" s="4" t="s">
        <v>314</v>
      </c>
      <c r="I5" s="4"/>
      <c r="J5" s="4" t="s">
        <v>315</v>
      </c>
      <c r="K5" s="4"/>
    </row>
    <row r="6" ht="24.2" customHeight="1" spans="1:11">
      <c r="A6" s="4" t="s">
        <v>175</v>
      </c>
      <c r="B6" s="4" t="s">
        <v>176</v>
      </c>
      <c r="C6" s="4" t="s">
        <v>177</v>
      </c>
      <c r="D6" s="4"/>
      <c r="E6" s="4"/>
      <c r="F6" s="4"/>
      <c r="G6" s="4"/>
      <c r="H6" s="4" t="s">
        <v>293</v>
      </c>
      <c r="I6" s="4" t="s">
        <v>265</v>
      </c>
      <c r="J6" s="4"/>
      <c r="K6" s="4"/>
    </row>
    <row r="7" ht="22.9" customHeight="1" spans="1:11">
      <c r="A7" s="5"/>
      <c r="B7" s="5"/>
      <c r="C7" s="5"/>
      <c r="D7" s="14"/>
      <c r="E7" s="14" t="s">
        <v>135</v>
      </c>
      <c r="F7" s="13">
        <v>45162.85</v>
      </c>
      <c r="G7" s="13">
        <v>2905.35</v>
      </c>
      <c r="H7" s="13">
        <v>2290.34</v>
      </c>
      <c r="I7" s="13">
        <v>0</v>
      </c>
      <c r="J7" s="13">
        <v>615.01</v>
      </c>
      <c r="K7" s="13">
        <v>42257.46</v>
      </c>
    </row>
    <row r="8" ht="22.9" customHeight="1" spans="1:11">
      <c r="A8" s="5"/>
      <c r="B8" s="5"/>
      <c r="C8" s="5"/>
      <c r="D8" s="12" t="s">
        <v>153</v>
      </c>
      <c r="E8" s="12" t="s">
        <v>3</v>
      </c>
      <c r="F8" s="13">
        <v>45162.85</v>
      </c>
      <c r="G8" s="13">
        <v>2905.35</v>
      </c>
      <c r="H8" s="13">
        <v>2290.34</v>
      </c>
      <c r="I8" s="13">
        <v>0</v>
      </c>
      <c r="J8" s="13">
        <v>615.01</v>
      </c>
      <c r="K8" s="13">
        <v>42257.46</v>
      </c>
    </row>
    <row r="9" ht="22.9" customHeight="1" spans="1:14">
      <c r="A9" s="5"/>
      <c r="B9" s="5"/>
      <c r="C9" s="5"/>
      <c r="D9" s="34" t="s">
        <v>154</v>
      </c>
      <c r="E9" s="34" t="s">
        <v>155</v>
      </c>
      <c r="F9" s="13">
        <v>45162.85</v>
      </c>
      <c r="G9" s="13">
        <v>2905.35</v>
      </c>
      <c r="H9" s="13">
        <v>2290.34</v>
      </c>
      <c r="I9" s="13">
        <v>0</v>
      </c>
      <c r="J9" s="13">
        <v>615.01</v>
      </c>
      <c r="K9" s="13">
        <v>42257.46</v>
      </c>
      <c r="N9" s="60"/>
    </row>
    <row r="10" ht="22.9" customHeight="1" spans="1:11">
      <c r="A10" s="29" t="s">
        <v>179</v>
      </c>
      <c r="B10" s="29"/>
      <c r="C10" s="29"/>
      <c r="D10" s="14" t="s">
        <v>180</v>
      </c>
      <c r="E10" s="14" t="s">
        <v>181</v>
      </c>
      <c r="F10" s="13">
        <v>210.66</v>
      </c>
      <c r="G10" s="13">
        <v>210.66</v>
      </c>
      <c r="H10" s="13">
        <v>210.66</v>
      </c>
      <c r="I10" s="13">
        <v>0</v>
      </c>
      <c r="J10" s="13">
        <v>0</v>
      </c>
      <c r="K10" s="13">
        <v>0</v>
      </c>
    </row>
    <row r="11" ht="22.9" customHeight="1" spans="1:13">
      <c r="A11" s="29" t="s">
        <v>179</v>
      </c>
      <c r="B11" s="49" t="s">
        <v>182</v>
      </c>
      <c r="C11" s="29"/>
      <c r="D11" s="14" t="s">
        <v>316</v>
      </c>
      <c r="E11" s="14" t="s">
        <v>317</v>
      </c>
      <c r="F11" s="13">
        <v>198.43</v>
      </c>
      <c r="G11" s="13">
        <v>198.43</v>
      </c>
      <c r="H11" s="13">
        <v>198.43</v>
      </c>
      <c r="I11" s="13">
        <v>0</v>
      </c>
      <c r="J11" s="13">
        <v>0</v>
      </c>
      <c r="K11" s="13">
        <v>0</v>
      </c>
      <c r="M11" s="60"/>
    </row>
    <row r="12" s="27" customFormat="1" ht="22.8" customHeight="1" spans="1:11">
      <c r="A12" s="37" t="s">
        <v>179</v>
      </c>
      <c r="B12" s="37" t="s">
        <v>182</v>
      </c>
      <c r="C12" s="37" t="s">
        <v>187</v>
      </c>
      <c r="D12" s="30" t="s">
        <v>318</v>
      </c>
      <c r="E12" s="20" t="s">
        <v>319</v>
      </c>
      <c r="F12" s="23">
        <v>2.827872</v>
      </c>
      <c r="G12" s="23">
        <v>2.827872</v>
      </c>
      <c r="H12" s="40">
        <v>2.827872</v>
      </c>
      <c r="I12" s="40"/>
      <c r="J12" s="40"/>
      <c r="K12" s="40"/>
    </row>
    <row r="13" ht="22.9" customHeight="1" spans="1:11">
      <c r="A13" s="37" t="s">
        <v>179</v>
      </c>
      <c r="B13" s="37" t="s">
        <v>182</v>
      </c>
      <c r="C13" s="37" t="s">
        <v>182</v>
      </c>
      <c r="D13" s="30" t="s">
        <v>320</v>
      </c>
      <c r="E13" s="5" t="s">
        <v>321</v>
      </c>
      <c r="F13" s="50">
        <v>195.6</v>
      </c>
      <c r="G13" s="50">
        <v>195.6</v>
      </c>
      <c r="H13" s="50">
        <v>195.6</v>
      </c>
      <c r="I13" s="35"/>
      <c r="J13" s="35"/>
      <c r="K13" s="35"/>
    </row>
    <row r="14" ht="22.9" customHeight="1" spans="1:11">
      <c r="A14" s="29" t="s">
        <v>179</v>
      </c>
      <c r="B14" s="49" t="s">
        <v>190</v>
      </c>
      <c r="C14" s="29"/>
      <c r="D14" s="14" t="s">
        <v>322</v>
      </c>
      <c r="E14" s="14" t="s">
        <v>275</v>
      </c>
      <c r="F14" s="13">
        <v>12.22</v>
      </c>
      <c r="G14" s="13">
        <v>12.22</v>
      </c>
      <c r="H14" s="13">
        <v>12.22</v>
      </c>
      <c r="I14" s="13">
        <v>0</v>
      </c>
      <c r="J14" s="13">
        <v>0</v>
      </c>
      <c r="K14" s="13">
        <v>0</v>
      </c>
    </row>
    <row r="15" ht="22.9" customHeight="1" spans="1:11">
      <c r="A15" s="37" t="s">
        <v>179</v>
      </c>
      <c r="B15" s="37" t="s">
        <v>190</v>
      </c>
      <c r="C15" s="37" t="s">
        <v>190</v>
      </c>
      <c r="D15" s="30" t="s">
        <v>323</v>
      </c>
      <c r="E15" s="5" t="s">
        <v>192</v>
      </c>
      <c r="F15" s="50">
        <v>12.22</v>
      </c>
      <c r="G15" s="50">
        <v>12.22</v>
      </c>
      <c r="H15" s="50">
        <v>12.22</v>
      </c>
      <c r="I15" s="35"/>
      <c r="J15" s="35"/>
      <c r="K15" s="35"/>
    </row>
    <row r="16" ht="22.9" customHeight="1" spans="1:11">
      <c r="A16" s="29" t="s">
        <v>195</v>
      </c>
      <c r="B16" s="29"/>
      <c r="C16" s="29"/>
      <c r="D16" s="14" t="s">
        <v>196</v>
      </c>
      <c r="E16" s="14" t="s">
        <v>197</v>
      </c>
      <c r="F16" s="13">
        <v>116.14</v>
      </c>
      <c r="G16" s="13">
        <v>116.14</v>
      </c>
      <c r="H16" s="13">
        <v>116.14</v>
      </c>
      <c r="I16" s="13">
        <v>0</v>
      </c>
      <c r="J16" s="13">
        <v>0</v>
      </c>
      <c r="K16" s="13">
        <v>0</v>
      </c>
    </row>
    <row r="17" ht="22.9" customHeight="1" spans="1:11">
      <c r="A17" s="29" t="s">
        <v>195</v>
      </c>
      <c r="B17" s="49" t="s">
        <v>198</v>
      </c>
      <c r="C17" s="29"/>
      <c r="D17" s="14" t="s">
        <v>324</v>
      </c>
      <c r="E17" s="14" t="s">
        <v>325</v>
      </c>
      <c r="F17" s="13">
        <v>116.14</v>
      </c>
      <c r="G17" s="13">
        <v>116.14</v>
      </c>
      <c r="H17" s="13">
        <v>116.14</v>
      </c>
      <c r="I17" s="13">
        <v>0</v>
      </c>
      <c r="J17" s="13">
        <v>0</v>
      </c>
      <c r="K17" s="13">
        <v>0</v>
      </c>
    </row>
    <row r="18" s="27" customFormat="1" ht="22.8" customHeight="1" spans="1:11">
      <c r="A18" s="37" t="s">
        <v>195</v>
      </c>
      <c r="B18" s="37" t="s">
        <v>198</v>
      </c>
      <c r="C18" s="37" t="s">
        <v>220</v>
      </c>
      <c r="D18" s="30" t="s">
        <v>326</v>
      </c>
      <c r="E18" s="20" t="s">
        <v>327</v>
      </c>
      <c r="F18" s="23">
        <v>29.53</v>
      </c>
      <c r="G18" s="23">
        <v>29.53</v>
      </c>
      <c r="H18" s="23">
        <v>29.53</v>
      </c>
      <c r="I18" s="40"/>
      <c r="J18" s="40"/>
      <c r="K18" s="40"/>
    </row>
    <row r="19" ht="22.9" customHeight="1" spans="1:11">
      <c r="A19" s="37" t="s">
        <v>195</v>
      </c>
      <c r="B19" s="37" t="s">
        <v>198</v>
      </c>
      <c r="C19" s="37" t="s">
        <v>201</v>
      </c>
      <c r="D19" s="30" t="s">
        <v>328</v>
      </c>
      <c r="E19" s="5" t="s">
        <v>329</v>
      </c>
      <c r="F19" s="39">
        <v>74.36</v>
      </c>
      <c r="G19" s="39">
        <v>74.36</v>
      </c>
      <c r="H19" s="39">
        <v>74.36</v>
      </c>
      <c r="I19" s="35"/>
      <c r="J19" s="35"/>
      <c r="K19" s="35"/>
    </row>
    <row r="20" ht="22.9" customHeight="1" spans="1:11">
      <c r="A20" s="37" t="s">
        <v>195</v>
      </c>
      <c r="B20" s="37" t="s">
        <v>198</v>
      </c>
      <c r="C20" s="37" t="s">
        <v>204</v>
      </c>
      <c r="D20" s="30" t="s">
        <v>330</v>
      </c>
      <c r="E20" s="5" t="s">
        <v>331</v>
      </c>
      <c r="F20" s="39">
        <v>12.22</v>
      </c>
      <c r="G20" s="39">
        <v>12.22</v>
      </c>
      <c r="H20" s="39">
        <v>12.22</v>
      </c>
      <c r="I20" s="35"/>
      <c r="J20" s="35"/>
      <c r="K20" s="35"/>
    </row>
    <row r="21" ht="22.9" customHeight="1" spans="1:11">
      <c r="A21" s="29" t="s">
        <v>207</v>
      </c>
      <c r="B21" s="29"/>
      <c r="C21" s="29"/>
      <c r="D21" s="14" t="s">
        <v>208</v>
      </c>
      <c r="E21" s="14" t="s">
        <v>209</v>
      </c>
      <c r="F21" s="13">
        <v>44639.35</v>
      </c>
      <c r="G21" s="51">
        <v>1892.15</v>
      </c>
      <c r="H21" s="51">
        <v>1358.15</v>
      </c>
      <c r="I21" s="13"/>
      <c r="J21" s="13">
        <v>615.01</v>
      </c>
      <c r="K21" s="13">
        <v>42257.46</v>
      </c>
    </row>
    <row r="22" ht="22.9" customHeight="1" spans="1:11">
      <c r="A22" s="29" t="s">
        <v>207</v>
      </c>
      <c r="B22" s="49" t="s">
        <v>201</v>
      </c>
      <c r="C22" s="29"/>
      <c r="D22" s="14" t="s">
        <v>332</v>
      </c>
      <c r="E22" s="14" t="s">
        <v>333</v>
      </c>
      <c r="F22" s="13">
        <v>44639.35</v>
      </c>
      <c r="G22" s="13">
        <v>1892.15</v>
      </c>
      <c r="H22" s="13">
        <v>1358.15</v>
      </c>
      <c r="I22" s="13"/>
      <c r="J22" s="13">
        <v>615.01</v>
      </c>
      <c r="K22" s="13">
        <v>42257.46</v>
      </c>
    </row>
    <row r="23" ht="22.9" customHeight="1" spans="1:11">
      <c r="A23" s="37" t="s">
        <v>207</v>
      </c>
      <c r="B23" s="37" t="s">
        <v>201</v>
      </c>
      <c r="C23" s="37" t="s">
        <v>201</v>
      </c>
      <c r="D23" s="30" t="s">
        <v>334</v>
      </c>
      <c r="E23" s="5" t="s">
        <v>335</v>
      </c>
      <c r="F23" s="52">
        <v>2403.77</v>
      </c>
      <c r="G23" s="50">
        <v>2072.74</v>
      </c>
      <c r="H23" s="39">
        <v>2072.74</v>
      </c>
      <c r="I23" s="6"/>
      <c r="J23" s="35">
        <v>615.01</v>
      </c>
      <c r="K23" s="35">
        <v>331.03</v>
      </c>
    </row>
    <row r="24" s="27" customFormat="1" ht="22.8" customHeight="1" spans="1:11">
      <c r="A24" s="37" t="s">
        <v>207</v>
      </c>
      <c r="B24" s="37" t="s">
        <v>201</v>
      </c>
      <c r="C24" s="37" t="s">
        <v>214</v>
      </c>
      <c r="D24" s="30" t="s">
        <v>336</v>
      </c>
      <c r="E24" s="20" t="s">
        <v>337</v>
      </c>
      <c r="F24" s="23">
        <v>323.45</v>
      </c>
      <c r="G24" s="23">
        <v>323.45</v>
      </c>
      <c r="H24" s="40">
        <v>310.78</v>
      </c>
      <c r="I24" s="40"/>
      <c r="J24" s="40">
        <v>12.67</v>
      </c>
      <c r="K24" s="40"/>
    </row>
    <row r="25" ht="22.9" customHeight="1" spans="1:11">
      <c r="A25" s="37" t="s">
        <v>207</v>
      </c>
      <c r="B25" s="37" t="s">
        <v>201</v>
      </c>
      <c r="C25" s="37" t="s">
        <v>223</v>
      </c>
      <c r="D25" s="30" t="s">
        <v>338</v>
      </c>
      <c r="E25" s="5" t="s">
        <v>339</v>
      </c>
      <c r="F25" s="50">
        <v>95</v>
      </c>
      <c r="G25" s="50"/>
      <c r="H25" s="50"/>
      <c r="I25" s="35"/>
      <c r="J25" s="35"/>
      <c r="K25" s="50">
        <v>95</v>
      </c>
    </row>
    <row r="26" ht="22.9" customHeight="1" spans="1:11">
      <c r="A26" s="37" t="s">
        <v>207</v>
      </c>
      <c r="B26" s="37" t="s">
        <v>201</v>
      </c>
      <c r="C26" s="37" t="s">
        <v>226</v>
      </c>
      <c r="D26" s="30" t="s">
        <v>340</v>
      </c>
      <c r="E26" s="5" t="s">
        <v>341</v>
      </c>
      <c r="F26" s="50">
        <v>90</v>
      </c>
      <c r="G26" s="50"/>
      <c r="H26" s="50"/>
      <c r="I26" s="35"/>
      <c r="J26" s="35"/>
      <c r="K26" s="50">
        <v>90</v>
      </c>
    </row>
    <row r="27" ht="22.9" customHeight="1" spans="1:11">
      <c r="A27" s="37" t="s">
        <v>207</v>
      </c>
      <c r="B27" s="37" t="s">
        <v>201</v>
      </c>
      <c r="C27" s="37" t="s">
        <v>198</v>
      </c>
      <c r="D27" s="30" t="s">
        <v>342</v>
      </c>
      <c r="E27" s="5" t="s">
        <v>343</v>
      </c>
      <c r="F27" s="50">
        <v>10</v>
      </c>
      <c r="G27" s="50"/>
      <c r="H27" s="50"/>
      <c r="I27" s="35"/>
      <c r="J27" s="35"/>
      <c r="K27" s="50">
        <v>10</v>
      </c>
    </row>
    <row r="28" ht="28.5" customHeight="1" spans="1:11">
      <c r="A28" s="53" t="s">
        <v>207</v>
      </c>
      <c r="B28" s="53" t="s">
        <v>201</v>
      </c>
      <c r="C28" s="53">
        <v>22</v>
      </c>
      <c r="D28" s="54">
        <v>2130122</v>
      </c>
      <c r="E28" s="5" t="s">
        <v>231</v>
      </c>
      <c r="F28" s="50">
        <v>12418.56</v>
      </c>
      <c r="G28" s="50"/>
      <c r="H28" s="50"/>
      <c r="I28" s="50"/>
      <c r="J28" s="59"/>
      <c r="K28" s="50">
        <v>12418.56</v>
      </c>
    </row>
    <row r="29" ht="28.5" customHeight="1" spans="1:11">
      <c r="A29" s="53" t="s">
        <v>207</v>
      </c>
      <c r="B29" s="53" t="s">
        <v>201</v>
      </c>
      <c r="C29" s="53">
        <v>99</v>
      </c>
      <c r="D29" s="54">
        <v>2130199</v>
      </c>
      <c r="E29" s="5" t="s">
        <v>232</v>
      </c>
      <c r="F29" s="50">
        <v>41</v>
      </c>
      <c r="G29" s="50"/>
      <c r="H29" s="50"/>
      <c r="I29" s="50"/>
      <c r="J29" s="59"/>
      <c r="K29" s="50">
        <v>41</v>
      </c>
    </row>
    <row r="30" ht="28.5" customHeight="1" spans="1:11">
      <c r="A30" s="53" t="s">
        <v>207</v>
      </c>
      <c r="B30" s="84" t="s">
        <v>182</v>
      </c>
      <c r="C30" s="84" t="s">
        <v>182</v>
      </c>
      <c r="D30" s="54">
        <v>2130505</v>
      </c>
      <c r="E30" s="5" t="s">
        <v>233</v>
      </c>
      <c r="F30" s="50">
        <v>150</v>
      </c>
      <c r="G30" s="50"/>
      <c r="H30" s="50"/>
      <c r="I30" s="50"/>
      <c r="J30" s="59"/>
      <c r="K30" s="50">
        <v>150</v>
      </c>
    </row>
    <row r="31" ht="28.5" customHeight="1" spans="1:11">
      <c r="A31" s="53" t="s">
        <v>207</v>
      </c>
      <c r="B31" s="53" t="s">
        <v>201</v>
      </c>
      <c r="C31" s="84" t="s">
        <v>187</v>
      </c>
      <c r="D31" s="54">
        <v>2130106</v>
      </c>
      <c r="E31" s="5" t="s">
        <v>234</v>
      </c>
      <c r="F31" s="50">
        <v>225</v>
      </c>
      <c r="G31" s="50"/>
      <c r="H31" s="50"/>
      <c r="I31" s="50"/>
      <c r="J31" s="59"/>
      <c r="K31" s="50">
        <v>225</v>
      </c>
    </row>
    <row r="32" s="27" customFormat="1" ht="22.8" customHeight="1" spans="1:11">
      <c r="A32" s="37" t="s">
        <v>207</v>
      </c>
      <c r="B32" s="37" t="s">
        <v>201</v>
      </c>
      <c r="C32" s="37" t="s">
        <v>220</v>
      </c>
      <c r="D32" s="30" t="s">
        <v>344</v>
      </c>
      <c r="E32" s="20" t="s">
        <v>345</v>
      </c>
      <c r="F32" s="23">
        <v>42</v>
      </c>
      <c r="G32" s="23"/>
      <c r="H32" s="40"/>
      <c r="I32" s="40"/>
      <c r="J32" s="40"/>
      <c r="K32" s="40">
        <v>42</v>
      </c>
    </row>
    <row r="33" s="27" customFormat="1" ht="22.9" customHeight="1" spans="1:11">
      <c r="A33" s="37" t="s">
        <v>207</v>
      </c>
      <c r="B33" s="37" t="s">
        <v>201</v>
      </c>
      <c r="C33" s="37" t="s">
        <v>217</v>
      </c>
      <c r="D33" s="30" t="s">
        <v>346</v>
      </c>
      <c r="E33" s="20" t="s">
        <v>347</v>
      </c>
      <c r="F33" s="23">
        <v>73.7</v>
      </c>
      <c r="G33" s="23">
        <v>35.7</v>
      </c>
      <c r="H33" s="40"/>
      <c r="I33" s="40"/>
      <c r="J33" s="40">
        <v>35.7</v>
      </c>
      <c r="K33" s="40">
        <v>38</v>
      </c>
    </row>
    <row r="34" ht="28.5" customHeight="1" spans="1:11">
      <c r="A34" s="53" t="s">
        <v>207</v>
      </c>
      <c r="B34" s="53" t="s">
        <v>201</v>
      </c>
      <c r="C34" s="84" t="s">
        <v>235</v>
      </c>
      <c r="D34" s="54">
        <v>2130108</v>
      </c>
      <c r="E34" s="5" t="s">
        <v>236</v>
      </c>
      <c r="F34" s="50">
        <v>521.87</v>
      </c>
      <c r="G34" s="50"/>
      <c r="H34" s="50"/>
      <c r="I34" s="50"/>
      <c r="J34" s="59"/>
      <c r="K34" s="50">
        <v>521.87</v>
      </c>
    </row>
    <row r="35" ht="28.5" customHeight="1" spans="1:11">
      <c r="A35" s="53" t="s">
        <v>207</v>
      </c>
      <c r="B35" s="53" t="s">
        <v>201</v>
      </c>
      <c r="C35" s="84" t="s">
        <v>223</v>
      </c>
      <c r="D35" s="54">
        <v>2130109</v>
      </c>
      <c r="E35" s="5" t="s">
        <v>237</v>
      </c>
      <c r="F35" s="50">
        <v>200</v>
      </c>
      <c r="G35" s="50"/>
      <c r="H35" s="50"/>
      <c r="I35" s="50"/>
      <c r="J35" s="59"/>
      <c r="K35" s="50">
        <v>200</v>
      </c>
    </row>
    <row r="36" ht="28.5" customHeight="1" spans="1:11">
      <c r="A36" s="53" t="s">
        <v>207</v>
      </c>
      <c r="B36" s="53" t="s">
        <v>201</v>
      </c>
      <c r="C36" s="53">
        <v>20</v>
      </c>
      <c r="D36" s="54">
        <v>2130120</v>
      </c>
      <c r="E36" s="5" t="s">
        <v>238</v>
      </c>
      <c r="F36" s="50">
        <v>11213</v>
      </c>
      <c r="G36" s="50"/>
      <c r="H36" s="50"/>
      <c r="I36" s="50"/>
      <c r="J36" s="59"/>
      <c r="K36" s="50">
        <v>11213</v>
      </c>
    </row>
    <row r="37" ht="28.5" customHeight="1" spans="1:11">
      <c r="A37" s="53" t="s">
        <v>207</v>
      </c>
      <c r="B37" s="53" t="s">
        <v>201</v>
      </c>
      <c r="C37" s="53">
        <v>25</v>
      </c>
      <c r="D37" s="54">
        <v>2130125</v>
      </c>
      <c r="E37" s="5" t="s">
        <v>239</v>
      </c>
      <c r="F37" s="50">
        <v>1000</v>
      </c>
      <c r="G37" s="50"/>
      <c r="H37" s="50"/>
      <c r="I37" s="50"/>
      <c r="J37" s="59"/>
      <c r="K37" s="50">
        <v>1000</v>
      </c>
    </row>
    <row r="38" ht="28.5" customHeight="1" spans="1:11">
      <c r="A38" s="53" t="s">
        <v>207</v>
      </c>
      <c r="B38" s="53" t="s">
        <v>201</v>
      </c>
      <c r="C38" s="53">
        <v>26</v>
      </c>
      <c r="D38" s="54">
        <v>2130126</v>
      </c>
      <c r="E38" s="5" t="s">
        <v>240</v>
      </c>
      <c r="F38" s="50">
        <v>15312</v>
      </c>
      <c r="G38" s="50"/>
      <c r="H38" s="50"/>
      <c r="I38" s="50"/>
      <c r="J38" s="59"/>
      <c r="K38" s="50">
        <v>15312</v>
      </c>
    </row>
    <row r="39" ht="22.9" customHeight="1" spans="1:11">
      <c r="A39" s="37" t="s">
        <v>207</v>
      </c>
      <c r="B39" s="37" t="s">
        <v>201</v>
      </c>
      <c r="C39" s="37" t="s">
        <v>241</v>
      </c>
      <c r="D39" s="30" t="s">
        <v>348</v>
      </c>
      <c r="E39" s="5" t="s">
        <v>349</v>
      </c>
      <c r="F39" s="50">
        <v>520</v>
      </c>
      <c r="G39" s="6"/>
      <c r="H39" s="35"/>
      <c r="I39" s="35"/>
      <c r="J39" s="35"/>
      <c r="K39" s="50">
        <v>520</v>
      </c>
    </row>
    <row r="40" s="26" customFormat="1" ht="22.8" customHeight="1" spans="1:11">
      <c r="A40" s="53">
        <v>216</v>
      </c>
      <c r="B40" s="53"/>
      <c r="C40" s="53"/>
      <c r="D40" s="55">
        <v>216</v>
      </c>
      <c r="E40" s="56" t="s">
        <v>243</v>
      </c>
      <c r="F40" s="57">
        <v>50</v>
      </c>
      <c r="G40" s="6"/>
      <c r="H40" s="35"/>
      <c r="I40" s="35"/>
      <c r="J40" s="35"/>
      <c r="K40" s="57">
        <v>50</v>
      </c>
    </row>
    <row r="41" s="26" customFormat="1" ht="22.8" customHeight="1" spans="1:11">
      <c r="A41" s="53">
        <v>216</v>
      </c>
      <c r="B41" s="53" t="s">
        <v>220</v>
      </c>
      <c r="C41" s="53"/>
      <c r="D41" s="58">
        <v>21602</v>
      </c>
      <c r="E41" s="59" t="s">
        <v>244</v>
      </c>
      <c r="F41" s="50">
        <v>50</v>
      </c>
      <c r="G41" s="6"/>
      <c r="H41" s="35"/>
      <c r="I41" s="35"/>
      <c r="J41" s="35"/>
      <c r="K41" s="50">
        <v>50</v>
      </c>
    </row>
    <row r="42" s="26" customFormat="1" ht="22.8" customHeight="1" spans="1:11">
      <c r="A42" s="53">
        <v>216</v>
      </c>
      <c r="B42" s="53" t="s">
        <v>220</v>
      </c>
      <c r="C42" s="53">
        <v>99</v>
      </c>
      <c r="D42" s="58">
        <v>2160299</v>
      </c>
      <c r="E42" s="58" t="s">
        <v>245</v>
      </c>
      <c r="F42" s="50">
        <v>50</v>
      </c>
      <c r="G42" s="6"/>
      <c r="H42" s="35"/>
      <c r="I42" s="35"/>
      <c r="J42" s="35"/>
      <c r="K42" s="50">
        <v>50</v>
      </c>
    </row>
    <row r="43" ht="22.9" customHeight="1" spans="1:11">
      <c r="A43" s="29" t="s">
        <v>246</v>
      </c>
      <c r="B43" s="29"/>
      <c r="C43" s="29"/>
      <c r="D43" s="14" t="s">
        <v>247</v>
      </c>
      <c r="E43" s="14" t="s">
        <v>248</v>
      </c>
      <c r="F43" s="13">
        <v>146.7</v>
      </c>
      <c r="G43" s="13">
        <v>146.7</v>
      </c>
      <c r="H43" s="13">
        <v>146.7</v>
      </c>
      <c r="I43" s="13">
        <v>0</v>
      </c>
      <c r="J43" s="13">
        <v>0</v>
      </c>
      <c r="K43" s="13">
        <v>0</v>
      </c>
    </row>
    <row r="44" ht="22.9" customHeight="1" spans="1:11">
      <c r="A44" s="29" t="s">
        <v>246</v>
      </c>
      <c r="B44" s="49" t="s">
        <v>220</v>
      </c>
      <c r="C44" s="29"/>
      <c r="D44" s="14" t="s">
        <v>350</v>
      </c>
      <c r="E44" s="14" t="s">
        <v>351</v>
      </c>
      <c r="F44" s="13">
        <v>146.7</v>
      </c>
      <c r="G44" s="13">
        <v>146.7</v>
      </c>
      <c r="H44" s="13">
        <v>146.7</v>
      </c>
      <c r="I44" s="13">
        <v>0</v>
      </c>
      <c r="J44" s="13">
        <v>0</v>
      </c>
      <c r="K44" s="13">
        <v>0</v>
      </c>
    </row>
    <row r="45" ht="22.9" customHeight="1" spans="1:11">
      <c r="A45" s="37" t="s">
        <v>246</v>
      </c>
      <c r="B45" s="37" t="s">
        <v>220</v>
      </c>
      <c r="C45" s="37" t="s">
        <v>201</v>
      </c>
      <c r="D45" s="30" t="s">
        <v>352</v>
      </c>
      <c r="E45" s="5" t="s">
        <v>353</v>
      </c>
      <c r="F45" s="50">
        <v>146.7</v>
      </c>
      <c r="G45" s="50">
        <v>146.7</v>
      </c>
      <c r="H45" s="50">
        <v>146.7</v>
      </c>
      <c r="I45" s="35"/>
      <c r="J45" s="35"/>
      <c r="K45" s="35"/>
    </row>
    <row r="46" ht="16.35" customHeight="1" spans="1:5">
      <c r="A46" s="7" t="s">
        <v>354</v>
      </c>
      <c r="B46" s="7"/>
      <c r="C46" s="7"/>
      <c r="D46" s="7"/>
      <c r="E46" s="7"/>
    </row>
  </sheetData>
  <mergeCells count="13">
    <mergeCell ref="A2:K2"/>
    <mergeCell ref="A3:I3"/>
    <mergeCell ref="J3:K3"/>
    <mergeCell ref="G4:J4"/>
    <mergeCell ref="H5:I5"/>
    <mergeCell ref="A46:E4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 </vt:lpstr>
      <vt:lpstr>目录</vt:lpstr>
      <vt:lpstr>1收支总表</vt:lpstr>
      <vt:lpstr>2收入总表</vt:lpstr>
      <vt:lpstr>3支出总表 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 </vt:lpstr>
      <vt:lpstr>9工资福利(政府预算) </vt:lpstr>
      <vt:lpstr>10工资福利</vt:lpstr>
      <vt:lpstr>11个人家庭(政府预算) </vt:lpstr>
      <vt:lpstr>12个人家庭</vt:lpstr>
      <vt:lpstr>13商品服务(政府预算)</vt:lpstr>
      <vt:lpstr>14商品服务 </vt:lpstr>
      <vt:lpstr>15三公 </vt:lpstr>
      <vt:lpstr>16政府性基金 </vt:lpstr>
      <vt:lpstr>17政府性基金(政府预算) </vt:lpstr>
      <vt:lpstr>19国有资本经营预算 </vt:lpstr>
      <vt:lpstr>20财政专户管理资金 </vt:lpstr>
      <vt:lpstr>21专项清单</vt:lpstr>
      <vt:lpstr>22项目支出绩效目标表 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啊啊余小颖</cp:lastModifiedBy>
  <dcterms:created xsi:type="dcterms:W3CDTF">2026-04-07T09:04:00Z</dcterms:created>
  <dcterms:modified xsi:type="dcterms:W3CDTF">2026-04-08T01:21:55Z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74FE4E729DC149BC9D72E3627901733A_11</vt:lpwstr>
  </property>
  <property fmtid="{D5CDD505-2E9C-101B-9397-08002B2CF9AE}" pid="3" name="KSOProductBuildVer">
    <vt:lpwstr>2052-12.1.0.20784</vt:lpwstr>
  </property>
</Properties>
</file>