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zzb\Desktop\"/>
    </mc:Choice>
  </mc:AlternateContent>
  <bookViews>
    <workbookView windowWidth="27945" windowHeight="122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sheet1!$A$3:$K$28</definedName>
    <definedName name="_xlnm.Print_Titles" localSheetId="0">sheet1!$2:$3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<sst xmlns="http://schemas.openxmlformats.org/spreadsheetml/2006/main" count="169" uniqueCount="73">
  <si>
    <t>附件</t>
  </si>
  <si>
    <t>2026年岳阳县事业单位“四海揽才”招聘面试成绩、综合成绩及入围体检人员名单（8月29日）</t>
  </si>
  <si>
    <t>序号</t>
  </si>
  <si>
    <t>姓名</t>
  </si>
  <si>
    <t>准考证号</t>
  </si>
  <si>
    <t>单位名称</t>
  </si>
  <si>
    <t>岗位编号</t>
  </si>
  <si>
    <t>岗位名称</t>
  </si>
  <si>
    <t>人才测评成绩</t>
  </si>
  <si>
    <t>面试室</t>
  </si>
  <si>
    <t>面试成绩</t>
  </si>
  <si>
    <r>
      <rPr>
        <b/>
        <sz val="14"/>
        <rFont val="宋体"/>
        <charset val="134"/>
        <scheme val="minor"/>
      </rPr>
      <t xml:space="preserve">综合成绩
</t>
    </r>
    <r>
      <rPr>
        <b/>
        <sz val="12"/>
        <rFont val="宋体"/>
        <charset val="134"/>
        <scheme val="minor"/>
      </rPr>
      <t>（人才测评成绩×50%+面试成绩×50%）</t>
    </r>
  </si>
  <si>
    <t>是否入围体检</t>
  </si>
  <si>
    <t>备注</t>
  </si>
  <si>
    <t>朱婧</t>
  </si>
  <si>
    <t>20260100121</t>
  </si>
  <si>
    <t>岳阳县社会工作事务中心</t>
  </si>
  <si>
    <t>A1</t>
  </si>
  <si>
    <t>社会工作者</t>
  </si>
  <si>
    <t>面试一室</t>
  </si>
  <si>
    <t>是</t>
  </si>
  <si>
    <t>余扬扬</t>
  </si>
  <si>
    <t>陈樱</t>
  </si>
  <si>
    <t>20260100118</t>
  </si>
  <si>
    <t>李晨</t>
  </si>
  <si>
    <t>岳阳县社会治安综合治理中心</t>
  </si>
  <si>
    <t>A2</t>
  </si>
  <si>
    <t>法务专干</t>
  </si>
  <si>
    <t>葛文玺</t>
  </si>
  <si>
    <t>20260200103</t>
  </si>
  <si>
    <t>陈文晋</t>
  </si>
  <si>
    <t>面试缺考</t>
  </si>
  <si>
    <t>杨赛武</t>
  </si>
  <si>
    <t>岳阳县智慧城管指挥中心</t>
  </si>
  <si>
    <t>A3</t>
  </si>
  <si>
    <t>城市管理员</t>
  </si>
  <si>
    <t>彭立虎</t>
  </si>
  <si>
    <t>佘研研</t>
  </si>
  <si>
    <t>晏梓柱</t>
  </si>
  <si>
    <t>岳阳县生活垃圾处理服务中心</t>
  </si>
  <si>
    <t>A4</t>
  </si>
  <si>
    <t>运营管理员</t>
  </si>
  <si>
    <t>杨雨萱</t>
  </si>
  <si>
    <t>邓俊丰</t>
  </si>
  <si>
    <t>廖佳宜</t>
  </si>
  <si>
    <t>岳阳县民族宗教事务中心</t>
  </si>
  <si>
    <t>B1</t>
  </si>
  <si>
    <t>信息管理员</t>
  </si>
  <si>
    <t>杨若漪</t>
  </si>
  <si>
    <t>汤立扬</t>
  </si>
  <si>
    <t>容荣耀</t>
  </si>
  <si>
    <t>岳阳县道路运输服务中心</t>
  </si>
  <si>
    <t>B2</t>
  </si>
  <si>
    <t>朱宏彬</t>
  </si>
  <si>
    <t>漆琛崴</t>
  </si>
  <si>
    <t>罗添翼</t>
  </si>
  <si>
    <t>岳阳县建筑市场服务中心</t>
  </si>
  <si>
    <t>B4</t>
  </si>
  <si>
    <t>建筑施工安全监督员</t>
  </si>
  <si>
    <t>罗智夫</t>
  </si>
  <si>
    <t>周辉</t>
  </si>
  <si>
    <t>杨灿</t>
  </si>
  <si>
    <t>岳阳县妇幼保健院</t>
  </si>
  <si>
    <t>B5</t>
  </si>
  <si>
    <t>医学检验技术人员</t>
  </si>
  <si>
    <t>面试二室</t>
  </si>
  <si>
    <t>该岗位没有形成有效竞争，面试成绩低于当场（同一场次、同一个面试考官组、同一套面试题本）形成有效竞争岗位入围体检人员的最低面试分数。</t>
  </si>
  <si>
    <t>吴兵</t>
  </si>
  <si>
    <t>岳阳县人民医院</t>
  </si>
  <si>
    <t>C2</t>
  </si>
  <si>
    <t>临床医生</t>
  </si>
  <si>
    <t>余元英</t>
  </si>
  <si>
    <t>备注：面试一室面试最低合格分数线为：77.74分；面试二室面试最低合格分数线为：83.62分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</si>
</sst>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0_ "/>
    <numFmt numFmtId="178" formatCode="0.00_ "/>
  </numFmts>
  <fonts count="29">
    <font>
      <sz val="12"/>
      <color theme="1"/>
      <name val="宋体"/>
      <charset val="134"/>
      <scheme val="minor"/>
    </font>
    <font>
      <b/>
      <sz val="14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22"/>
      <color theme="1"/>
      <name val="方正小标宋简体"/>
      <charset val="134"/>
    </font>
    <font>
      <b/>
      <sz val="12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2"/>
      <name val="宋体"/>
      <charset val="134"/>
      <scheme val="minor"/>
    </font>
    <font>
      <sz val="14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9" fillId="0" borderId="0">
      <alignment vertical="center"/>
    </xf>
  </cellStyleXfs>
  <cellXfs count="22">
    <xf numFmtId="0" fontId="0" fillId="0" borderId="0" xfId="0" applyNumberFormat="1"/>
    <xf numFmtId="176" fontId="0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/>
    </xf>
    <xf numFmtId="0" fontId="0" fillId="0" borderId="0" xfId="0" applyNumberFormat="1" applyFill="1" applyAlignment="1">
      <alignment horizont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49" fontId="0" fillId="0" borderId="0" xfId="0" applyNumberFormat="1" applyFill="1" applyAlignment="1">
      <alignment horizontal="center"/>
    </xf>
    <xf numFmtId="177" fontId="0" fillId="0" borderId="0" xfId="0" applyNumberFormat="1" applyFill="1" applyAlignment="1">
      <alignment horizontal="center"/>
    </xf>
    <xf numFmtId="0" fontId="2" fillId="0" borderId="0" xfId="0" applyNumberFormat="1" applyFont="1" applyFill="1" applyAlignment="1">
      <alignment horizontal="left" vertical="center"/>
    </xf>
    <xf numFmtId="0" fontId="3" fillId="0" borderId="0" xfId="0" applyNumberFormat="1" applyFont="1" applyFill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178" fontId="7" fillId="0" borderId="1" xfId="0" applyNumberFormat="1" applyFont="1" applyFill="1" applyBorder="1" applyAlignment="1">
      <alignment horizontal="center" vertical="center" wrapText="1"/>
    </xf>
    <xf numFmtId="177" fontId="0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ill="1" applyAlignment="1">
      <alignment horizontal="left" vertical="center"/>
    </xf>
    <xf numFmtId="0" fontId="0" fillId="0" borderId="0" xfId="0" applyNumberFormat="1" applyFill="1" applyAlignment="1"/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29"/>
  <sheetViews>
    <sheetView tabSelected="1" topLeftCell="A25" workbookViewId="0">
      <selection activeCell="E38" sqref="E38"/>
    </sheetView>
  </sheetViews>
  <sheetFormatPr defaultColWidth="9" defaultRowHeight="14.25"/>
  <cols>
    <col min="1" max="1" width="7.56666666666667" style="4" customWidth="1"/>
    <col min="2" max="2" width="9" style="4"/>
    <col min="3" max="3" width="15.5666666666667" style="7" customWidth="1"/>
    <col min="4" max="4" width="27.8083333333333" style="4" customWidth="1"/>
    <col min="5" max="5" width="10.9416666666667" style="4" customWidth="1"/>
    <col min="6" max="6" width="19.8416666666667" style="4" customWidth="1"/>
    <col min="7" max="7" width="14.5333333333333" style="4" customWidth="1"/>
    <col min="8" max="8" width="12.4916666666667" style="4" customWidth="1"/>
    <col min="9" max="9" width="12.625" style="4"/>
    <col min="10" max="10" width="16.2416666666667" style="8" customWidth="1"/>
    <col min="11" max="11" width="9" style="4"/>
    <col min="12" max="12" width="15.65" style="4" customWidth="1"/>
    <col min="13" max="16384" width="9" style="4"/>
  </cols>
  <sheetData>
    <row r="1" ht="30" customHeight="1" spans="1:12">
      <c r="A1" s="9" t="s">
        <v>0</v>
      </c>
      <c r="B1" s="9"/>
    </row>
    <row r="2" s="4" customFormat="1" ht="61" customHeight="1" spans="1:12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</row>
    <row r="3" s="5" customFormat="1" ht="85" customHeight="1" spans="1:12">
      <c r="A3" s="2" t="s">
        <v>2</v>
      </c>
      <c r="B3" s="11" t="s">
        <v>3</v>
      </c>
      <c r="C3" s="12" t="s">
        <v>4</v>
      </c>
      <c r="D3" s="13" t="s">
        <v>5</v>
      </c>
      <c r="E3" s="13" t="s">
        <v>6</v>
      </c>
      <c r="F3" s="13" t="s">
        <v>7</v>
      </c>
      <c r="G3" s="14" t="s">
        <v>8</v>
      </c>
      <c r="H3" s="2" t="s">
        <v>9</v>
      </c>
      <c r="I3" s="2" t="s">
        <v>10</v>
      </c>
      <c r="J3" s="2" t="s">
        <v>11</v>
      </c>
      <c r="K3" s="2" t="s">
        <v>12</v>
      </c>
      <c r="L3" s="2" t="s">
        <v>13</v>
      </c>
    </row>
    <row r="4" s="6" customFormat="1" ht="35" customHeight="1" spans="1:12">
      <c r="A4" s="15">
        <v>1</v>
      </c>
      <c r="B4" s="15" t="s">
        <v>14</v>
      </c>
      <c r="C4" s="15" t="s">
        <v>15</v>
      </c>
      <c r="D4" s="15" t="s">
        <v>16</v>
      </c>
      <c r="E4" s="15" t="s">
        <v>17</v>
      </c>
      <c r="F4" s="15" t="s">
        <v>18</v>
      </c>
      <c r="G4" s="16">
        <v>81.46</v>
      </c>
      <c r="H4" s="3" t="s">
        <v>19</v>
      </c>
      <c r="I4" s="1">
        <v>87.92</v>
      </c>
      <c r="J4" s="17">
        <v>84.69</v>
      </c>
      <c r="K4" s="3" t="s">
        <v>20</v>
      </c>
      <c r="L4" s="18"/>
    </row>
    <row r="5" s="6" customFormat="1" ht="35" customHeight="1" spans="1:12">
      <c r="A5" s="15">
        <v>2</v>
      </c>
      <c r="B5" s="15" t="s">
        <v>21</v>
      </c>
      <c r="C5" s="15">
        <v>20260100112</v>
      </c>
      <c r="D5" s="15" t="s">
        <v>16</v>
      </c>
      <c r="E5" s="15" t="s">
        <v>17</v>
      </c>
      <c r="F5" s="15" t="s">
        <v>18</v>
      </c>
      <c r="G5" s="16">
        <v>79.48</v>
      </c>
      <c r="H5" s="3" t="s">
        <v>19</v>
      </c>
      <c r="I5" s="1">
        <v>83.72</v>
      </c>
      <c r="J5" s="17">
        <v>81.6</v>
      </c>
      <c r="K5" s="3"/>
      <c r="L5" s="18"/>
    </row>
    <row r="6" s="6" customFormat="1" ht="35" customHeight="1" spans="1:12">
      <c r="A6" s="15">
        <v>3</v>
      </c>
      <c r="B6" s="15" t="s">
        <v>22</v>
      </c>
      <c r="C6" s="15" t="s">
        <v>23</v>
      </c>
      <c r="D6" s="15" t="s">
        <v>16</v>
      </c>
      <c r="E6" s="15" t="s">
        <v>17</v>
      </c>
      <c r="F6" s="15" t="s">
        <v>18</v>
      </c>
      <c r="G6" s="16">
        <v>78.13</v>
      </c>
      <c r="H6" s="3" t="s">
        <v>19</v>
      </c>
      <c r="I6" s="1">
        <v>84.1</v>
      </c>
      <c r="J6" s="17">
        <v>81.115</v>
      </c>
      <c r="K6" s="3"/>
      <c r="L6" s="18"/>
    </row>
    <row r="7" s="6" customFormat="1" ht="35" customHeight="1" spans="1:12">
      <c r="A7" s="15">
        <v>4</v>
      </c>
      <c r="B7" s="15" t="s">
        <v>24</v>
      </c>
      <c r="C7" s="15">
        <v>20260200209</v>
      </c>
      <c r="D7" s="15" t="s">
        <v>25</v>
      </c>
      <c r="E7" s="15" t="s">
        <v>26</v>
      </c>
      <c r="F7" s="15" t="s">
        <v>27</v>
      </c>
      <c r="G7" s="16">
        <v>76.2</v>
      </c>
      <c r="H7" s="3" t="s">
        <v>19</v>
      </c>
      <c r="I7" s="1">
        <v>85.46</v>
      </c>
      <c r="J7" s="17">
        <v>80.83</v>
      </c>
      <c r="K7" s="3" t="s">
        <v>20</v>
      </c>
      <c r="L7" s="18"/>
    </row>
    <row r="8" s="6" customFormat="1" ht="35" customHeight="1" spans="1:12">
      <c r="A8" s="15">
        <v>5</v>
      </c>
      <c r="B8" s="15" t="s">
        <v>28</v>
      </c>
      <c r="C8" s="15" t="s">
        <v>29</v>
      </c>
      <c r="D8" s="15" t="s">
        <v>25</v>
      </c>
      <c r="E8" s="15" t="s">
        <v>26</v>
      </c>
      <c r="F8" s="15" t="s">
        <v>27</v>
      </c>
      <c r="G8" s="16">
        <v>70.94</v>
      </c>
      <c r="H8" s="3" t="s">
        <v>19</v>
      </c>
      <c r="I8" s="1">
        <v>81.98</v>
      </c>
      <c r="J8" s="17">
        <v>76.46</v>
      </c>
      <c r="K8" s="3"/>
      <c r="L8" s="18"/>
    </row>
    <row r="9" s="6" customFormat="1" ht="35" customHeight="1" spans="1:12">
      <c r="A9" s="15">
        <v>6</v>
      </c>
      <c r="B9" s="15" t="s">
        <v>30</v>
      </c>
      <c r="C9" s="15">
        <v>20260200124</v>
      </c>
      <c r="D9" s="15" t="s">
        <v>25</v>
      </c>
      <c r="E9" s="15" t="s">
        <v>26</v>
      </c>
      <c r="F9" s="15" t="s">
        <v>27</v>
      </c>
      <c r="G9" s="16">
        <v>77.47</v>
      </c>
      <c r="H9" s="3" t="s">
        <v>19</v>
      </c>
      <c r="I9" s="1"/>
      <c r="J9" s="17">
        <v>38.735</v>
      </c>
      <c r="K9" s="3"/>
      <c r="L9" s="1" t="s">
        <v>31</v>
      </c>
    </row>
    <row r="10" s="6" customFormat="1" ht="35" customHeight="1" spans="1:12">
      <c r="A10" s="15">
        <v>7</v>
      </c>
      <c r="B10" s="15" t="s">
        <v>32</v>
      </c>
      <c r="C10" s="15">
        <v>20260300126</v>
      </c>
      <c r="D10" s="15" t="s">
        <v>33</v>
      </c>
      <c r="E10" s="15" t="s">
        <v>34</v>
      </c>
      <c r="F10" s="15" t="s">
        <v>35</v>
      </c>
      <c r="G10" s="16">
        <v>81.91</v>
      </c>
      <c r="H10" s="3" t="s">
        <v>19</v>
      </c>
      <c r="I10" s="1">
        <v>83.92</v>
      </c>
      <c r="J10" s="17">
        <v>82.915</v>
      </c>
      <c r="K10" s="3" t="s">
        <v>20</v>
      </c>
      <c r="L10" s="18"/>
    </row>
    <row r="11" s="6" customFormat="1" ht="35" customHeight="1" spans="1:12">
      <c r="A11" s="15">
        <v>8</v>
      </c>
      <c r="B11" s="15" t="s">
        <v>36</v>
      </c>
      <c r="C11" s="15">
        <v>20260300203</v>
      </c>
      <c r="D11" s="15" t="s">
        <v>33</v>
      </c>
      <c r="E11" s="15" t="s">
        <v>34</v>
      </c>
      <c r="F11" s="15" t="s">
        <v>35</v>
      </c>
      <c r="G11" s="16">
        <v>78.08</v>
      </c>
      <c r="H11" s="3" t="s">
        <v>19</v>
      </c>
      <c r="I11" s="1">
        <v>82.2</v>
      </c>
      <c r="J11" s="17">
        <v>80.14</v>
      </c>
      <c r="K11" s="3"/>
      <c r="L11" s="18"/>
    </row>
    <row r="12" s="6" customFormat="1" ht="35" customHeight="1" spans="1:12">
      <c r="A12" s="15">
        <v>9</v>
      </c>
      <c r="B12" s="15" t="s">
        <v>37</v>
      </c>
      <c r="C12" s="15">
        <v>20260300129</v>
      </c>
      <c r="D12" s="15" t="s">
        <v>33</v>
      </c>
      <c r="E12" s="15" t="s">
        <v>34</v>
      </c>
      <c r="F12" s="15" t="s">
        <v>35</v>
      </c>
      <c r="G12" s="16">
        <v>75.86</v>
      </c>
      <c r="H12" s="3" t="s">
        <v>19</v>
      </c>
      <c r="I12" s="1">
        <v>81.5</v>
      </c>
      <c r="J12" s="17">
        <v>78.68</v>
      </c>
      <c r="K12" s="3"/>
      <c r="L12" s="18"/>
    </row>
    <row r="13" s="6" customFormat="1" ht="35" customHeight="1" spans="1:12">
      <c r="A13" s="15">
        <v>10</v>
      </c>
      <c r="B13" s="15" t="s">
        <v>38</v>
      </c>
      <c r="C13" s="15">
        <v>20260400114</v>
      </c>
      <c r="D13" s="15" t="s">
        <v>39</v>
      </c>
      <c r="E13" s="15" t="s">
        <v>40</v>
      </c>
      <c r="F13" s="15" t="s">
        <v>41</v>
      </c>
      <c r="G13" s="16">
        <v>78.7</v>
      </c>
      <c r="H13" s="3" t="s">
        <v>19</v>
      </c>
      <c r="I13" s="1">
        <v>79.48</v>
      </c>
      <c r="J13" s="17">
        <v>79.09</v>
      </c>
      <c r="K13" s="3" t="s">
        <v>20</v>
      </c>
      <c r="L13" s="18"/>
    </row>
    <row r="14" s="6" customFormat="1" ht="35" customHeight="1" spans="1:12">
      <c r="A14" s="15">
        <v>11</v>
      </c>
      <c r="B14" s="15" t="s">
        <v>42</v>
      </c>
      <c r="C14" s="15">
        <v>20260400111</v>
      </c>
      <c r="D14" s="15" t="s">
        <v>39</v>
      </c>
      <c r="E14" s="15" t="s">
        <v>40</v>
      </c>
      <c r="F14" s="15" t="s">
        <v>41</v>
      </c>
      <c r="G14" s="16">
        <v>76.54</v>
      </c>
      <c r="H14" s="3" t="s">
        <v>19</v>
      </c>
      <c r="I14" s="1">
        <v>80.78</v>
      </c>
      <c r="J14" s="17">
        <v>78.66</v>
      </c>
      <c r="K14" s="3"/>
      <c r="L14" s="18"/>
    </row>
    <row r="15" s="6" customFormat="1" ht="35" customHeight="1" spans="1:12">
      <c r="A15" s="15">
        <v>12</v>
      </c>
      <c r="B15" s="15" t="s">
        <v>43</v>
      </c>
      <c r="C15" s="15">
        <v>20260400210</v>
      </c>
      <c r="D15" s="15" t="s">
        <v>39</v>
      </c>
      <c r="E15" s="15" t="s">
        <v>40</v>
      </c>
      <c r="F15" s="15" t="s">
        <v>41</v>
      </c>
      <c r="G15" s="16">
        <v>72.49</v>
      </c>
      <c r="H15" s="3" t="s">
        <v>19</v>
      </c>
      <c r="I15" s="1">
        <v>82.02</v>
      </c>
      <c r="J15" s="17">
        <v>77.255</v>
      </c>
      <c r="K15" s="3"/>
      <c r="L15" s="18"/>
    </row>
    <row r="16" s="6" customFormat="1" ht="35" customHeight="1" spans="1:12">
      <c r="A16" s="15">
        <v>13</v>
      </c>
      <c r="B16" s="15" t="s">
        <v>44</v>
      </c>
      <c r="C16" s="15">
        <v>20260500221</v>
      </c>
      <c r="D16" s="15" t="s">
        <v>45</v>
      </c>
      <c r="E16" s="15" t="s">
        <v>46</v>
      </c>
      <c r="F16" s="15" t="s">
        <v>47</v>
      </c>
      <c r="G16" s="16">
        <v>76.1</v>
      </c>
      <c r="H16" s="3" t="s">
        <v>19</v>
      </c>
      <c r="I16" s="1">
        <v>85.12</v>
      </c>
      <c r="J16" s="17">
        <v>80.61</v>
      </c>
      <c r="K16" s="3" t="s">
        <v>20</v>
      </c>
      <c r="L16" s="18"/>
    </row>
    <row r="17" s="6" customFormat="1" ht="35" customHeight="1" spans="1:12">
      <c r="A17" s="15">
        <v>14</v>
      </c>
      <c r="B17" s="15" t="s">
        <v>48</v>
      </c>
      <c r="C17" s="15">
        <v>20260500214</v>
      </c>
      <c r="D17" s="15" t="s">
        <v>45</v>
      </c>
      <c r="E17" s="15" t="s">
        <v>46</v>
      </c>
      <c r="F17" s="15" t="s">
        <v>47</v>
      </c>
      <c r="G17" s="16">
        <v>78.57</v>
      </c>
      <c r="H17" s="3" t="s">
        <v>19</v>
      </c>
      <c r="I17" s="1">
        <v>77.92</v>
      </c>
      <c r="J17" s="17">
        <v>78.245</v>
      </c>
      <c r="K17" s="3"/>
      <c r="L17" s="18"/>
    </row>
    <row r="18" s="6" customFormat="1" ht="35" customHeight="1" spans="1:12">
      <c r="A18" s="15">
        <v>15</v>
      </c>
      <c r="B18" s="15" t="s">
        <v>49</v>
      </c>
      <c r="C18" s="15">
        <v>20260500215</v>
      </c>
      <c r="D18" s="15" t="s">
        <v>45</v>
      </c>
      <c r="E18" s="15" t="s">
        <v>46</v>
      </c>
      <c r="F18" s="15" t="s">
        <v>47</v>
      </c>
      <c r="G18" s="16">
        <v>77.2</v>
      </c>
      <c r="H18" s="3" t="s">
        <v>19</v>
      </c>
      <c r="I18" s="1"/>
      <c r="J18" s="17">
        <v>38.6</v>
      </c>
      <c r="K18" s="3"/>
      <c r="L18" s="1" t="s">
        <v>31</v>
      </c>
    </row>
    <row r="19" s="6" customFormat="1" ht="35" customHeight="1" spans="1:12">
      <c r="A19" s="15">
        <v>16</v>
      </c>
      <c r="B19" s="15" t="s">
        <v>50</v>
      </c>
      <c r="C19" s="15">
        <v>20260600223</v>
      </c>
      <c r="D19" s="15" t="s">
        <v>51</v>
      </c>
      <c r="E19" s="15" t="s">
        <v>52</v>
      </c>
      <c r="F19" s="15" t="s">
        <v>47</v>
      </c>
      <c r="G19" s="16">
        <v>78.86</v>
      </c>
      <c r="H19" s="3" t="s">
        <v>19</v>
      </c>
      <c r="I19" s="1">
        <v>85.08</v>
      </c>
      <c r="J19" s="17">
        <v>81.97</v>
      </c>
      <c r="K19" s="3" t="s">
        <v>20</v>
      </c>
      <c r="L19" s="18"/>
    </row>
    <row r="20" s="6" customFormat="1" ht="35" customHeight="1" spans="1:12">
      <c r="A20" s="15">
        <v>17</v>
      </c>
      <c r="B20" s="15" t="s">
        <v>53</v>
      </c>
      <c r="C20" s="15">
        <v>20260600213</v>
      </c>
      <c r="D20" s="15" t="s">
        <v>51</v>
      </c>
      <c r="E20" s="15" t="s">
        <v>52</v>
      </c>
      <c r="F20" s="15" t="s">
        <v>47</v>
      </c>
      <c r="G20" s="16">
        <v>75.07</v>
      </c>
      <c r="H20" s="3" t="s">
        <v>19</v>
      </c>
      <c r="I20" s="1">
        <v>75.58</v>
      </c>
      <c r="J20" s="17">
        <v>75.325</v>
      </c>
      <c r="K20" s="3"/>
      <c r="L20" s="18"/>
    </row>
    <row r="21" s="6" customFormat="1" ht="35" customHeight="1" spans="1:12">
      <c r="A21" s="15">
        <v>18</v>
      </c>
      <c r="B21" s="15" t="s">
        <v>54</v>
      </c>
      <c r="C21" s="15">
        <v>20260600220</v>
      </c>
      <c r="D21" s="15" t="s">
        <v>51</v>
      </c>
      <c r="E21" s="15" t="s">
        <v>52</v>
      </c>
      <c r="F21" s="15" t="s">
        <v>47</v>
      </c>
      <c r="G21" s="16">
        <v>75.24</v>
      </c>
      <c r="H21" s="3" t="s">
        <v>19</v>
      </c>
      <c r="I21" s="1"/>
      <c r="J21" s="17">
        <v>37.62</v>
      </c>
      <c r="K21" s="3"/>
      <c r="L21" s="1" t="s">
        <v>31</v>
      </c>
    </row>
    <row r="22" s="6" customFormat="1" ht="35" customHeight="1" spans="1:12">
      <c r="A22" s="15">
        <v>19</v>
      </c>
      <c r="B22" s="15" t="s">
        <v>55</v>
      </c>
      <c r="C22" s="15">
        <v>20260700309</v>
      </c>
      <c r="D22" s="15" t="s">
        <v>56</v>
      </c>
      <c r="E22" s="15" t="s">
        <v>57</v>
      </c>
      <c r="F22" s="15" t="s">
        <v>58</v>
      </c>
      <c r="G22" s="16">
        <v>77.36</v>
      </c>
      <c r="H22" s="3" t="s">
        <v>19</v>
      </c>
      <c r="I22" s="1">
        <v>84.94</v>
      </c>
      <c r="J22" s="17">
        <v>81.15</v>
      </c>
      <c r="K22" s="3" t="s">
        <v>20</v>
      </c>
      <c r="L22" s="18"/>
    </row>
    <row r="23" s="6" customFormat="1" ht="35" customHeight="1" spans="1:12">
      <c r="A23" s="15">
        <v>20</v>
      </c>
      <c r="B23" s="15" t="s">
        <v>59</v>
      </c>
      <c r="C23" s="15">
        <v>20260700305</v>
      </c>
      <c r="D23" s="15" t="s">
        <v>56</v>
      </c>
      <c r="E23" s="15" t="s">
        <v>57</v>
      </c>
      <c r="F23" s="15" t="s">
        <v>58</v>
      </c>
      <c r="G23" s="16">
        <v>77.42</v>
      </c>
      <c r="H23" s="3" t="s">
        <v>19</v>
      </c>
      <c r="I23" s="1">
        <v>80.98</v>
      </c>
      <c r="J23" s="17">
        <v>79.2</v>
      </c>
      <c r="K23" s="3"/>
      <c r="L23" s="18"/>
    </row>
    <row r="24" s="6" customFormat="1" ht="35" customHeight="1" spans="1:12">
      <c r="A24" s="15">
        <v>21</v>
      </c>
      <c r="B24" s="15" t="s">
        <v>60</v>
      </c>
      <c r="C24" s="15">
        <v>20260700310</v>
      </c>
      <c r="D24" s="15" t="s">
        <v>56</v>
      </c>
      <c r="E24" s="15" t="s">
        <v>57</v>
      </c>
      <c r="F24" s="15" t="s">
        <v>58</v>
      </c>
      <c r="G24" s="16">
        <v>77.82</v>
      </c>
      <c r="H24" s="3" t="s">
        <v>19</v>
      </c>
      <c r="I24" s="1">
        <v>74.28</v>
      </c>
      <c r="J24" s="17">
        <v>76.05</v>
      </c>
      <c r="K24" s="3"/>
      <c r="L24" s="18"/>
    </row>
    <row r="25" s="6" customFormat="1" ht="98" customHeight="1" spans="1:12">
      <c r="A25" s="15">
        <v>22</v>
      </c>
      <c r="B25" s="15" t="s">
        <v>61</v>
      </c>
      <c r="C25" s="15">
        <v>20260800322</v>
      </c>
      <c r="D25" s="15" t="s">
        <v>62</v>
      </c>
      <c r="E25" s="15" t="s">
        <v>63</v>
      </c>
      <c r="F25" s="15" t="s">
        <v>64</v>
      </c>
      <c r="G25" s="16">
        <v>81.59</v>
      </c>
      <c r="H25" s="3" t="s">
        <v>65</v>
      </c>
      <c r="I25" s="1">
        <v>77.9</v>
      </c>
      <c r="J25" s="17">
        <v>79.745</v>
      </c>
      <c r="K25" s="3"/>
      <c r="L25" s="19" t="s">
        <v>66</v>
      </c>
    </row>
    <row r="26" s="6" customFormat="1" ht="35" customHeight="1" spans="1:12">
      <c r="A26" s="15">
        <v>23</v>
      </c>
      <c r="B26" s="15" t="s">
        <v>67</v>
      </c>
      <c r="C26" s="15">
        <v>20261000329</v>
      </c>
      <c r="D26" s="15" t="s">
        <v>68</v>
      </c>
      <c r="E26" s="15" t="s">
        <v>69</v>
      </c>
      <c r="F26" s="15" t="s">
        <v>70</v>
      </c>
      <c r="G26" s="16">
        <v>76.84</v>
      </c>
      <c r="H26" s="3" t="s">
        <v>65</v>
      </c>
      <c r="I26" s="1">
        <v>83.62</v>
      </c>
      <c r="J26" s="17">
        <v>80.23</v>
      </c>
      <c r="K26" s="3" t="s">
        <v>20</v>
      </c>
      <c r="L26" s="18"/>
    </row>
    <row r="27" s="6" customFormat="1" ht="35" customHeight="1" spans="1:12">
      <c r="A27" s="15">
        <v>24</v>
      </c>
      <c r="B27" s="15" t="s">
        <v>71</v>
      </c>
      <c r="C27" s="15">
        <v>20261000332</v>
      </c>
      <c r="D27" s="15" t="s">
        <v>68</v>
      </c>
      <c r="E27" s="15" t="s">
        <v>69</v>
      </c>
      <c r="F27" s="15" t="s">
        <v>70</v>
      </c>
      <c r="G27" s="16">
        <v>76.42</v>
      </c>
      <c r="H27" s="3" t="s">
        <v>65</v>
      </c>
      <c r="I27" s="1">
        <v>79.92</v>
      </c>
      <c r="J27" s="17">
        <v>78.17</v>
      </c>
      <c r="K27" s="3"/>
      <c r="L27" s="18"/>
    </row>
    <row r="28" ht="26" customHeight="1" spans="1:12">
      <c r="A28" s="20" t="s">
        <v>72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</row>
    <row r="29" spans="1:12">
      <c r="B29" s="21"/>
      <c r="C29" s="21"/>
      <c r="D29" s="21"/>
    </row>
  </sheetData>
  <autoFilter xmlns:etc="http://www.wps.cn/officeDocument/2017/etCustomData" ref="A3:K28" etc:filterBottomFollowUsedRange="0">
    <extLst/>
  </autoFilter>
  <sortState ref="B57:J69">
    <sortCondition ref="G57:G69" descending="1"/>
  </sortState>
  <mergeCells count="4">
    <mergeCell ref="A1:B1"/>
    <mergeCell ref="A2:L2"/>
    <mergeCell ref="A28:L28"/>
    <mergeCell ref="F29:I29"/>
  </mergeCells>
  <pageMargins left="0.747916666666667" right="0.747916666666667" top="0.865972222222222" bottom="0.511805555555556" header="0.511805555555556" footer="0.0784722222222222"/>
  <pageSetup paperSize="9" scale="71" fitToHeight="0" orientation="landscape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"/>
  <sheetViews>
    <sheetView workbookViewId="0">
      <selection activeCell="F5" sqref="F5"/>
    </sheetView>
  </sheetViews>
  <sheetFormatPr defaultColWidth="9" defaultRowHeight="14.25" outlineLevelCol="5"/>
  <cols>
    <col min="2" max="3" width="12.625"/>
  </cols>
  <sheetData>
    <row r="1" ht="18.75" spans="1:6">
      <c r="A1" s="2" t="s">
        <v>9</v>
      </c>
      <c r="B1" s="2" t="s">
        <v>10</v>
      </c>
    </row>
    <row r="2" spans="1:6">
      <c r="A2" s="3" t="s">
        <v>19</v>
      </c>
      <c r="B2" s="3">
        <v>87.92</v>
      </c>
      <c r="E2" s="3">
        <v>77.9</v>
      </c>
    </row>
    <row r="3" spans="1:6">
      <c r="A3" s="3" t="s">
        <v>19</v>
      </c>
      <c r="B3" s="3">
        <v>83.72</v>
      </c>
      <c r="E3" s="3">
        <v>83.62</v>
      </c>
    </row>
    <row r="4" spans="1:6">
      <c r="A4" s="3" t="s">
        <v>19</v>
      </c>
      <c r="B4" s="3">
        <v>84.1</v>
      </c>
      <c r="E4" s="3">
        <v>79.92</v>
      </c>
    </row>
    <row r="5" spans="1:6">
      <c r="A5" s="3" t="s">
        <v>19</v>
      </c>
      <c r="B5" s="3">
        <v>85.46</v>
      </c>
      <c r="E5">
        <f>AVERAGE(E2:E4)</f>
        <v>80.48</v>
      </c>
      <c r="F5">
        <f>0.95*E5</f>
        <v>76.456</v>
      </c>
    </row>
    <row r="6" spans="1:6">
      <c r="A6" s="3" t="s">
        <v>19</v>
      </c>
      <c r="B6" s="3">
        <v>83.92</v>
      </c>
    </row>
    <row r="7" spans="1:6">
      <c r="A7" s="3" t="s">
        <v>19</v>
      </c>
      <c r="B7" s="3">
        <v>82.2</v>
      </c>
    </row>
    <row r="8" spans="1:6">
      <c r="A8" s="3" t="s">
        <v>19</v>
      </c>
      <c r="B8" s="3">
        <v>81.5</v>
      </c>
    </row>
    <row r="9" spans="1:6">
      <c r="A9" s="3" t="s">
        <v>19</v>
      </c>
      <c r="B9" s="3">
        <v>79.48</v>
      </c>
    </row>
    <row r="10" spans="1:6">
      <c r="A10" s="3" t="s">
        <v>19</v>
      </c>
      <c r="B10" s="3">
        <v>80.78</v>
      </c>
    </row>
    <row r="11" spans="1:6">
      <c r="A11" s="3" t="s">
        <v>19</v>
      </c>
      <c r="B11" s="3">
        <v>82.02</v>
      </c>
    </row>
    <row r="12" spans="1:6">
      <c r="A12" s="3" t="s">
        <v>19</v>
      </c>
      <c r="B12" s="3">
        <v>85.12</v>
      </c>
    </row>
    <row r="13" spans="1:6">
      <c r="A13" s="3" t="s">
        <v>19</v>
      </c>
      <c r="B13" s="3">
        <v>77.92</v>
      </c>
    </row>
    <row r="14" spans="1:6">
      <c r="A14" s="3" t="s">
        <v>19</v>
      </c>
      <c r="B14" s="3">
        <v>85.08</v>
      </c>
    </row>
    <row r="15" spans="1:6">
      <c r="A15" s="3" t="s">
        <v>19</v>
      </c>
      <c r="B15" s="3">
        <v>75.58</v>
      </c>
    </row>
    <row r="16" spans="1:6">
      <c r="A16" s="3" t="s">
        <v>19</v>
      </c>
      <c r="B16" s="3">
        <v>84.94</v>
      </c>
    </row>
    <row r="17" spans="1:3">
      <c r="A17" s="3" t="s">
        <v>19</v>
      </c>
      <c r="B17" s="3">
        <v>80.98</v>
      </c>
    </row>
    <row r="18" spans="1:3">
      <c r="A18" s="3" t="s">
        <v>19</v>
      </c>
      <c r="B18" s="3">
        <v>74.28</v>
      </c>
    </row>
    <row r="19" spans="1:3">
      <c r="B19">
        <f>AVERAGE(B2:B18)</f>
        <v>82.0588235294118</v>
      </c>
      <c r="C19">
        <f>B19*0.95</f>
        <v>77.9558823529412</v>
      </c>
    </row>
    <row r="20" spans="1:3">
      <c r="C20">
        <v>77.96</v>
      </c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2"/>
  <sheetViews>
    <sheetView workbookViewId="0">
      <selection activeCell="B23" sqref="B23"/>
    </sheetView>
  </sheetViews>
  <sheetFormatPr defaultColWidth="9" defaultRowHeight="14.25" outlineLevelCol="1"/>
  <cols>
    <col min="1" max="2" width="12.625"/>
  </cols>
  <sheetData>
    <row r="1" spans="1:1">
      <c r="A1" s="1">
        <v>87.92</v>
      </c>
    </row>
    <row r="2" spans="1:1">
      <c r="A2" s="1">
        <v>83.72</v>
      </c>
    </row>
    <row r="3" spans="1:1">
      <c r="A3" s="1">
        <v>84.1</v>
      </c>
    </row>
    <row r="4" spans="1:1">
      <c r="A4" s="1">
        <v>85.46</v>
      </c>
    </row>
    <row r="5" spans="1:1">
      <c r="A5" s="1">
        <v>81.98</v>
      </c>
    </row>
    <row r="6" spans="1:1">
      <c r="A6" s="1">
        <v>83.92</v>
      </c>
    </row>
    <row r="7" spans="1:1">
      <c r="A7" s="1">
        <v>82.2</v>
      </c>
    </row>
    <row r="8" spans="1:1">
      <c r="A8" s="1">
        <v>81.5</v>
      </c>
    </row>
    <row r="9" spans="1:1">
      <c r="A9" s="1">
        <v>79.48</v>
      </c>
    </row>
    <row r="10" spans="1:1">
      <c r="A10" s="1">
        <v>80.78</v>
      </c>
    </row>
    <row r="11" spans="1:1">
      <c r="A11" s="1">
        <v>82.02</v>
      </c>
    </row>
    <row r="12" spans="1:1">
      <c r="A12" s="1">
        <v>85.12</v>
      </c>
    </row>
    <row r="13" spans="1:1">
      <c r="A13" s="1">
        <v>77.92</v>
      </c>
    </row>
    <row r="14" spans="1:1">
      <c r="A14" s="1">
        <v>85.08</v>
      </c>
    </row>
    <row r="15" spans="1:1">
      <c r="A15" s="1">
        <v>75.58</v>
      </c>
    </row>
    <row r="16" spans="1:1">
      <c r="A16" s="1">
        <v>84.94</v>
      </c>
    </row>
    <row r="17" spans="1:2">
      <c r="A17" s="1">
        <v>80.98</v>
      </c>
    </row>
    <row r="18" spans="1:2">
      <c r="A18" s="1">
        <v>74.28</v>
      </c>
    </row>
    <row r="19" spans="1:2">
      <c r="A19" s="1">
        <v>77.9</v>
      </c>
    </row>
    <row r="20" spans="1:2">
      <c r="A20" s="1">
        <v>83.62</v>
      </c>
    </row>
    <row r="21" spans="1:2">
      <c r="A21" s="1">
        <v>79.92</v>
      </c>
    </row>
    <row r="22" spans="1:2">
      <c r="A22">
        <f>AVERAGE(A1:A21)</f>
        <v>81.8295238095238</v>
      </c>
      <c r="B22">
        <f>A22*0.95</f>
        <v>77.7380476190476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知道了去学习</cp:lastModifiedBy>
  <dcterms:created xsi:type="dcterms:W3CDTF">2024-05-24T10:09:00Z</dcterms:created>
  <cp:lastPrinted>2024-05-30T06:08:00Z</cp:lastPrinted>
  <dcterms:modified xsi:type="dcterms:W3CDTF">2026-08-31T08:49:22Z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36082C9D57234FFA820BFD2E7DA095AD_13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